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 ORGANISMOS AUTONOMOS\BASE CONSOLIDADA AUTONOMOS\"/>
    </mc:Choice>
  </mc:AlternateContent>
  <xr:revisionPtr revIDLastSave="0" documentId="10_ncr:8100000_{90B9BCA5-BDD7-451F-B7EB-7FF5BEE76D9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9" i="1" l="1"/>
  <c r="D59" i="1"/>
  <c r="E60" i="1"/>
  <c r="D60" i="1"/>
  <c r="E53" i="1"/>
  <c r="E64" i="1" s="1"/>
  <c r="D53" i="1"/>
  <c r="D64" i="1" s="1"/>
  <c r="E54" i="1"/>
  <c r="D54" i="1"/>
  <c r="E46" i="1"/>
  <c r="D46" i="1"/>
  <c r="E41" i="1"/>
  <c r="D41" i="1"/>
  <c r="E21" i="1"/>
  <c r="D21" i="1"/>
  <c r="E9" i="1"/>
  <c r="D9" i="1"/>
  <c r="D38" i="1" l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<sst xmlns="http://schemas.openxmlformats.org/spreadsheetml/2006/main" count="61" uniqueCount="53">
  <si>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</si>
  <si>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</si>
  <si>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</si>
  <si>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</si>
  <si>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</si>
  <si>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</si>
  <si>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</si>
  <si>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</si>
  <si>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</si>
  <si>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</si>
  <si>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</si>
  <si>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</si>
  <si>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</si>
  <si>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</si>
  <si>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</si>
  <si>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</si>
  <si>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</si>
  <si>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</si>
  <si>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</si>
  <si>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</si>
  <si>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</si>
  <si>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</si>
  <si>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</si>
  <si>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</si>
  <si>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</si>
  <si>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</si>
  <si>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</si>
  <si>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</si>
  <si>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</si>
  <si>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</si>
  <si>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</si>
  <si>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</si>
  <si>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</si>
  <si>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</si>
  <si>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</si>
  <si>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</si>
  <si>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</si>
  <si>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</si>
  <si>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</si>
  <si>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</si>
  <si>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</si>
  <si>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</si>
  <si>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</si>
  <si>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</si>
  <si>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</si>
  <si>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</si>
  <si>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</si>
  <si>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</si>
  <si>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</si>
  <si>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</si>
  <si>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</si>
  <si>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ORGANISMOS AUTONOMOS</t>
  </si>
  <si>
    <t>Del 1 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</si>
</sst>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A4" sqref="A4:E4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283679653</v>
      </c>
      <c r="E9" s="21">
        <f>SUM(E10:E19)</f>
        <v>1303262325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3240285</v>
      </c>
      <c r="E14" s="16">
        <v>9101699</v>
      </c>
      <c r="F14" s="3"/>
    </row>
    <row r="15" spans="1:7" ht="13.5" customHeight="1" x14ac:dyDescent="0.25">
      <c r="A15" s="34" t="s">
        <v>10</v>
      </c>
      <c r="B15" s="35"/>
      <c r="C15" s="36"/>
      <c r="D15" s="14">
        <v>32915</v>
      </c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31669141</v>
      </c>
      <c r="E16" s="16">
        <v>98202913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248737312</v>
      </c>
      <c r="E18" s="16">
        <v>1195957713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249649407</v>
      </c>
      <c r="E21" s="21">
        <f t="shared" ref="E21" si="0">SUM(E22:E37)</f>
        <v>1262423959</v>
      </c>
      <c r="F21" s="3"/>
    </row>
    <row r="22" spans="1:6" ht="12" customHeight="1" x14ac:dyDescent="0.25">
      <c r="A22" s="34" t="s">
        <v>16</v>
      </c>
      <c r="B22" s="35"/>
      <c r="C22" s="36"/>
      <c r="D22" s="14">
        <v>203980133</v>
      </c>
      <c r="E22" s="16">
        <v>969108982</v>
      </c>
      <c r="F22" s="3"/>
    </row>
    <row r="23" spans="1:6" ht="12" customHeight="1" x14ac:dyDescent="0.25">
      <c r="A23" s="34" t="s">
        <v>17</v>
      </c>
      <c r="B23" s="35"/>
      <c r="C23" s="36"/>
      <c r="D23" s="14">
        <v>10824468</v>
      </c>
      <c r="E23" s="16">
        <v>48890193</v>
      </c>
      <c r="F23" s="3"/>
    </row>
    <row r="24" spans="1:6" ht="12" customHeight="1" x14ac:dyDescent="0.25">
      <c r="A24" s="34" t="s">
        <v>18</v>
      </c>
      <c r="B24" s="35"/>
      <c r="C24" s="36"/>
      <c r="D24" s="14">
        <v>21847154</v>
      </c>
      <c r="E24" s="16">
        <v>131533853</v>
      </c>
      <c r="F24" s="3"/>
    </row>
    <row r="25" spans="1:6" ht="12" customHeight="1" x14ac:dyDescent="0.25">
      <c r="A25" s="34" t="s">
        <v>19</v>
      </c>
      <c r="B25" s="35"/>
      <c r="C25" s="36"/>
      <c r="D25" s="14">
        <v>12953648</v>
      </c>
      <c r="E25" s="16">
        <v>88875547</v>
      </c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44004</v>
      </c>
      <c r="E28" s="16">
        <v>24015384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34030246</v>
      </c>
      <c r="E38" s="21">
        <f>E9-E21</f>
        <v>40838366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1005791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945393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60398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1682436</v>
      </c>
      <c r="E46" s="21">
        <f>E47+E48+E49</f>
        <v>40895068</v>
      </c>
      <c r="F46" s="3"/>
    </row>
    <row r="47" spans="1:6" ht="12" customHeight="1" x14ac:dyDescent="0.25">
      <c r="A47" s="34" t="s">
        <v>34</v>
      </c>
      <c r="B47" s="35"/>
      <c r="C47" s="36"/>
      <c r="D47" s="14">
        <v>211490</v>
      </c>
      <c r="E47" s="16">
        <v>24845516</v>
      </c>
      <c r="F47" s="3"/>
    </row>
    <row r="48" spans="1:6" ht="12" customHeight="1" x14ac:dyDescent="0.25">
      <c r="A48" s="34" t="s">
        <v>35</v>
      </c>
      <c r="B48" s="35"/>
      <c r="C48" s="36"/>
      <c r="D48" s="14">
        <v>1449840</v>
      </c>
      <c r="E48" s="16">
        <v>16005598</v>
      </c>
      <c r="F48" s="3"/>
    </row>
    <row r="49" spans="1:6" ht="12" customHeight="1" x14ac:dyDescent="0.25">
      <c r="A49" s="34" t="s">
        <v>37</v>
      </c>
      <c r="B49" s="35"/>
      <c r="C49" s="36"/>
      <c r="D49" s="14">
        <v>21106</v>
      </c>
      <c r="E49" s="16">
        <v>43954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-1682436</v>
      </c>
      <c r="E50" s="21">
        <f>E41-E46</f>
        <v>-39889277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1030935969</v>
      </c>
      <c r="E53" s="21">
        <f>E54+E57</f>
        <v>12686691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1030935969</v>
      </c>
      <c r="E57" s="16">
        <v>12686691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1079572234</v>
      </c>
      <c r="E59" s="21">
        <f>E60+E63</f>
        <v>1524690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1079572234</v>
      </c>
      <c r="E63" s="16">
        <v>1524690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-48636265</v>
      </c>
      <c r="E64" s="21">
        <f>E53-E59</f>
        <v>11162001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-16288455</v>
      </c>
      <c r="E66" s="21">
        <v>12111090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v>352088311</v>
      </c>
      <c r="E68" s="21">
        <v>339977222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356886353</v>
      </c>
      <c r="E70" s="21">
        <v>352088311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2022-04-27T18:55:49Z</dcterms:modified>
</cp:coreProperties>
</file>