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VII SECTOR PARAESTATAL\BASE CONSOLIDADA\"/>
    </mc:Choice>
  </mc:AlternateContent>
  <xr:revisionPtr revIDLastSave="0" documentId="10_ncr:8100000_{7C71F8B0-10AA-4CE7-BE88-4ADB671307A7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E64" i="1" s="1"/>
  <c r="D53" i="1"/>
  <c r="E54" i="1"/>
  <c r="D54" i="1"/>
  <c r="E46" i="1"/>
  <c r="D46" i="1"/>
  <c r="E41" i="1"/>
  <c r="D41" i="1"/>
  <c r="E21" i="1"/>
  <c r="D21" i="1"/>
  <c r="E9" i="1"/>
  <c r="D9" i="1"/>
  <c r="D64" i="1" l="1"/>
  <c r="D50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<sst xmlns="http://schemas.openxmlformats.org/spreadsheetml/2006/main" count="61" uniqueCount="53">
  <si>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</si>
  <si>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</si>
  <si>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</si>
  <si>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</si>
  <si>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</si>
  <si>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</si>
  <si>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</si>
  <si>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</si>
  <si>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</si>
  <si>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</si>
  <si>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</si>
  <si>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</si>
  <si>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</si>
  <si>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</si>
  <si>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</si>
  <si>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</si>
  <si>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</si>
  <si>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</si>
  <si>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</si>
  <si>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</si>
  <si>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</si>
  <si>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</si>
  <si>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</si>
  <si>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</si>
  <si>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</si>
  <si>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</si>
  <si>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</si>
  <si>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</si>
  <si>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</si>
  <si>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</si>
  <si>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</si>
  <si>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</si>
  <si>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</si>
  <si>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</si>
  <si>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</si>
  <si>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</si>
  <si>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</si>
  <si>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</si>
  <si>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</si>
  <si>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</si>
  <si>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</si>
  <si>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</si>
  <si>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</si>
  <si>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</si>
  <si>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</si>
  <si>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</si>
  <si>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</si>
  <si>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</si>
  <si>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</si>
  <si>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</si>
  <si>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Cuenta de la Hacienda Pública Estatal 2022</t>
  </si>
  <si>
    <t>ENTIDADES DEL SECTOR PARAESTATAL DE CONTROL PRESUPUESTAL INDIRECTO NO FINANCIERAS</t>
  </si>
  <si>
    <t>Del 1 al 31 de diciembre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</si>
</sst>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tabSelected="1" zoomScale="140" zoomScaleNormal="14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7.710937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32" t="s">
        <v>50</v>
      </c>
      <c r="B1" s="32"/>
      <c r="C1" s="32"/>
      <c r="D1" s="32"/>
      <c r="E1" s="32"/>
      <c r="F1" s="3"/>
    </row>
    <row r="2" spans="1:7" ht="10.5" customHeight="1" x14ac:dyDescent="0.25">
      <c r="A2" s="32" t="s">
        <v>0</v>
      </c>
      <c r="B2" s="32"/>
      <c r="C2" s="32"/>
      <c r="D2" s="32"/>
      <c r="E2" s="32"/>
      <c r="F2" s="3"/>
    </row>
    <row r="3" spans="1:7" ht="10.5" customHeight="1" x14ac:dyDescent="0.25">
      <c r="A3" s="32" t="s">
        <v>52</v>
      </c>
      <c r="B3" s="32"/>
      <c r="C3" s="32"/>
      <c r="D3" s="32"/>
      <c r="E3" s="32"/>
      <c r="F3" s="3"/>
    </row>
    <row r="4" spans="1:7" ht="10.5" customHeight="1" x14ac:dyDescent="0.25">
      <c r="A4" s="32" t="s">
        <v>1</v>
      </c>
      <c r="B4" s="32"/>
      <c r="C4" s="32"/>
      <c r="D4" s="32"/>
      <c r="E4" s="32"/>
      <c r="F4" s="3"/>
    </row>
    <row r="5" spans="1:7" s="6" customFormat="1" ht="16.5" customHeight="1" x14ac:dyDescent="0.25">
      <c r="A5" s="36" t="s">
        <v>51</v>
      </c>
      <c r="B5" s="36"/>
      <c r="C5" s="36"/>
      <c r="D5" s="36"/>
      <c r="E5" s="36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33" t="s">
        <v>2</v>
      </c>
      <c r="B7" s="34"/>
      <c r="C7" s="35"/>
      <c r="D7" s="8">
        <v>2022</v>
      </c>
      <c r="E7" s="8">
        <v>2021</v>
      </c>
      <c r="F7" s="3"/>
    </row>
    <row r="8" spans="1:7" ht="13.5" customHeight="1" x14ac:dyDescent="0.25">
      <c r="A8" s="29" t="s">
        <v>3</v>
      </c>
      <c r="B8" s="30"/>
      <c r="C8" s="31"/>
      <c r="D8" s="18"/>
      <c r="E8" s="15"/>
      <c r="F8" s="3"/>
    </row>
    <row r="9" spans="1:7" ht="13.5" customHeight="1" x14ac:dyDescent="0.25">
      <c r="A9" s="26" t="s">
        <v>4</v>
      </c>
      <c r="B9" s="27"/>
      <c r="C9" s="28"/>
      <c r="D9" s="20">
        <f>SUM(D10:D19)</f>
        <v>12706314267</v>
      </c>
      <c r="E9" s="21">
        <f>SUM(E10:E19)</f>
        <v>8020376755</v>
      </c>
      <c r="F9" s="3"/>
    </row>
    <row r="10" spans="1:7" ht="13.5" customHeight="1" x14ac:dyDescent="0.25">
      <c r="A10" s="23" t="s">
        <v>5</v>
      </c>
      <c r="B10" s="24"/>
      <c r="C10" s="25"/>
      <c r="D10" s="14"/>
      <c r="E10" s="16"/>
      <c r="F10" s="3"/>
    </row>
    <row r="11" spans="1:7" ht="13.5" customHeight="1" x14ac:dyDescent="0.25">
      <c r="A11" s="23" t="s">
        <v>6</v>
      </c>
      <c r="B11" s="24"/>
      <c r="C11" s="25"/>
      <c r="D11" s="14"/>
      <c r="E11" s="16"/>
      <c r="F11" s="3"/>
    </row>
    <row r="12" spans="1:7" ht="13.5" customHeight="1" x14ac:dyDescent="0.25">
      <c r="A12" s="23" t="s">
        <v>7</v>
      </c>
      <c r="B12" s="24"/>
      <c r="C12" s="25"/>
      <c r="D12" s="14"/>
      <c r="E12" s="16"/>
      <c r="F12" s="3"/>
    </row>
    <row r="13" spans="1:7" ht="13.5" customHeight="1" x14ac:dyDescent="0.25">
      <c r="A13" s="23" t="s">
        <v>8</v>
      </c>
      <c r="B13" s="24"/>
      <c r="C13" s="25"/>
      <c r="D13" s="14">
        <v>180362</v>
      </c>
      <c r="E13" s="16">
        <v>38540218</v>
      </c>
      <c r="F13" s="3"/>
    </row>
    <row r="14" spans="1:7" ht="13.5" customHeight="1" x14ac:dyDescent="0.25">
      <c r="A14" s="23" t="s">
        <v>9</v>
      </c>
      <c r="B14" s="24"/>
      <c r="C14" s="25"/>
      <c r="D14" s="14">
        <v>3092164</v>
      </c>
      <c r="E14" s="16">
        <v>2063263</v>
      </c>
      <c r="F14" s="3"/>
    </row>
    <row r="15" spans="1:7" ht="13.5" customHeight="1" x14ac:dyDescent="0.25">
      <c r="A15" s="23" t="s">
        <v>10</v>
      </c>
      <c r="B15" s="24"/>
      <c r="C15" s="25"/>
      <c r="D15" s="14">
        <v>5424754</v>
      </c>
      <c r="E15" s="16">
        <v>8</v>
      </c>
      <c r="F15" s="3"/>
    </row>
    <row r="16" spans="1:7" ht="13.5" customHeight="1" x14ac:dyDescent="0.25">
      <c r="A16" s="23" t="s">
        <v>11</v>
      </c>
      <c r="B16" s="24"/>
      <c r="C16" s="25"/>
      <c r="D16" s="14">
        <v>116936631</v>
      </c>
      <c r="E16" s="16">
        <v>61654727</v>
      </c>
      <c r="F16" s="3"/>
    </row>
    <row r="17" spans="1:6" ht="13.5" customHeight="1" x14ac:dyDescent="0.25">
      <c r="A17" s="23" t="s">
        <v>12</v>
      </c>
      <c r="B17" s="24"/>
      <c r="C17" s="25"/>
      <c r="D17" s="14">
        <v>3603499</v>
      </c>
      <c r="E17" s="16">
        <v>7329331</v>
      </c>
      <c r="F17" s="3"/>
    </row>
    <row r="18" spans="1:6" ht="13.5" customHeight="1" x14ac:dyDescent="0.25">
      <c r="A18" s="23" t="s">
        <v>13</v>
      </c>
      <c r="B18" s="24"/>
      <c r="C18" s="25"/>
      <c r="D18" s="14">
        <v>12540405991</v>
      </c>
      <c r="E18" s="16">
        <v>7902917309</v>
      </c>
      <c r="F18" s="3"/>
    </row>
    <row r="19" spans="1:6" ht="13.5" customHeight="1" x14ac:dyDescent="0.25">
      <c r="A19" s="23" t="s">
        <v>14</v>
      </c>
      <c r="B19" s="24"/>
      <c r="C19" s="25"/>
      <c r="D19" s="14">
        <v>36670866</v>
      </c>
      <c r="E19" s="16">
        <v>7871899</v>
      </c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26" t="s">
        <v>15</v>
      </c>
      <c r="B21" s="27"/>
      <c r="C21" s="28"/>
      <c r="D21" s="20">
        <f>SUM(D22:D37)</f>
        <v>12249922736</v>
      </c>
      <c r="E21" s="21">
        <f t="shared" ref="E21" si="0">SUM(E22:E37)</f>
        <v>8087962103</v>
      </c>
      <c r="F21" s="3"/>
    </row>
    <row r="22" spans="1:6" ht="12" customHeight="1" x14ac:dyDescent="0.25">
      <c r="A22" s="23" t="s">
        <v>16</v>
      </c>
      <c r="B22" s="24"/>
      <c r="C22" s="25"/>
      <c r="D22" s="14">
        <v>9910287283</v>
      </c>
      <c r="E22" s="16">
        <v>6830380524</v>
      </c>
      <c r="F22" s="3"/>
    </row>
    <row r="23" spans="1:6" ht="12" customHeight="1" x14ac:dyDescent="0.25">
      <c r="A23" s="23" t="s">
        <v>17</v>
      </c>
      <c r="B23" s="24"/>
      <c r="C23" s="25"/>
      <c r="D23" s="14">
        <v>686862918</v>
      </c>
      <c r="E23" s="16">
        <v>100730443</v>
      </c>
      <c r="F23" s="3"/>
    </row>
    <row r="24" spans="1:6" ht="12" customHeight="1" x14ac:dyDescent="0.25">
      <c r="A24" s="23" t="s">
        <v>18</v>
      </c>
      <c r="B24" s="24"/>
      <c r="C24" s="25"/>
      <c r="D24" s="14">
        <v>1046870093</v>
      </c>
      <c r="E24" s="16">
        <v>437340168</v>
      </c>
      <c r="F24" s="3"/>
    </row>
    <row r="25" spans="1:6" ht="12" customHeight="1" x14ac:dyDescent="0.25">
      <c r="A25" s="23" t="s">
        <v>19</v>
      </c>
      <c r="B25" s="24"/>
      <c r="C25" s="25"/>
      <c r="D25" s="14">
        <v>118054395</v>
      </c>
      <c r="E25" s="16">
        <v>111064133</v>
      </c>
      <c r="F25" s="3"/>
    </row>
    <row r="26" spans="1:6" ht="12" customHeight="1" x14ac:dyDescent="0.25">
      <c r="A26" s="23" t="s">
        <v>20</v>
      </c>
      <c r="B26" s="24"/>
      <c r="C26" s="25"/>
      <c r="D26" s="14">
        <v>2156221</v>
      </c>
      <c r="E26" s="16"/>
      <c r="F26" s="3"/>
    </row>
    <row r="27" spans="1:6" ht="12" customHeight="1" x14ac:dyDescent="0.25">
      <c r="A27" s="23" t="s">
        <v>21</v>
      </c>
      <c r="B27" s="24"/>
      <c r="C27" s="25"/>
      <c r="D27" s="14">
        <v>3338177</v>
      </c>
      <c r="E27" s="16"/>
      <c r="F27" s="3"/>
    </row>
    <row r="28" spans="1:6" ht="12" customHeight="1" x14ac:dyDescent="0.25">
      <c r="A28" s="23" t="s">
        <v>22</v>
      </c>
      <c r="B28" s="24"/>
      <c r="C28" s="25"/>
      <c r="D28" s="14">
        <v>254161382</v>
      </c>
      <c r="E28" s="16">
        <v>220329814</v>
      </c>
      <c r="F28" s="3"/>
    </row>
    <row r="29" spans="1:6" ht="12" customHeight="1" x14ac:dyDescent="0.25">
      <c r="A29" s="23" t="s">
        <v>23</v>
      </c>
      <c r="B29" s="24"/>
      <c r="C29" s="25"/>
      <c r="D29" s="14"/>
      <c r="E29" s="16"/>
      <c r="F29" s="3"/>
    </row>
    <row r="30" spans="1:6" ht="12" customHeight="1" x14ac:dyDescent="0.25">
      <c r="A30" s="23" t="s">
        <v>24</v>
      </c>
      <c r="B30" s="24"/>
      <c r="C30" s="25"/>
      <c r="D30" s="14"/>
      <c r="E30" s="16"/>
      <c r="F30" s="3"/>
    </row>
    <row r="31" spans="1:6" ht="12" customHeight="1" x14ac:dyDescent="0.25">
      <c r="A31" s="23" t="s">
        <v>25</v>
      </c>
      <c r="B31" s="24"/>
      <c r="C31" s="25"/>
      <c r="D31" s="14"/>
      <c r="E31" s="16"/>
      <c r="F31" s="3"/>
    </row>
    <row r="32" spans="1:6" ht="12" customHeight="1" x14ac:dyDescent="0.25">
      <c r="A32" s="23" t="s">
        <v>26</v>
      </c>
      <c r="B32" s="24"/>
      <c r="C32" s="25"/>
      <c r="D32" s="14"/>
      <c r="E32" s="16"/>
      <c r="F32" s="3"/>
    </row>
    <row r="33" spans="1:6" ht="12" customHeight="1" x14ac:dyDescent="0.25">
      <c r="A33" s="23" t="s">
        <v>27</v>
      </c>
      <c r="B33" s="24"/>
      <c r="C33" s="25"/>
      <c r="D33" s="14"/>
      <c r="E33" s="16"/>
      <c r="F33" s="3"/>
    </row>
    <row r="34" spans="1:6" ht="12" customHeight="1" x14ac:dyDescent="0.25">
      <c r="A34" s="23" t="s">
        <v>28</v>
      </c>
      <c r="B34" s="24"/>
      <c r="C34" s="25"/>
      <c r="D34" s="14"/>
      <c r="E34" s="16"/>
      <c r="F34" s="3"/>
    </row>
    <row r="35" spans="1:6" ht="12" customHeight="1" x14ac:dyDescent="0.25">
      <c r="A35" s="23" t="s">
        <v>29</v>
      </c>
      <c r="B35" s="24"/>
      <c r="C35" s="25"/>
      <c r="D35" s="14"/>
      <c r="E35" s="16"/>
      <c r="F35" s="3"/>
    </row>
    <row r="36" spans="1:6" ht="12" customHeight="1" x14ac:dyDescent="0.25">
      <c r="A36" s="23" t="s">
        <v>30</v>
      </c>
      <c r="B36" s="24"/>
      <c r="C36" s="25"/>
      <c r="D36" s="14"/>
      <c r="E36" s="16">
        <v>25925924</v>
      </c>
      <c r="F36" s="3"/>
    </row>
    <row r="37" spans="1:6" ht="12" customHeight="1" x14ac:dyDescent="0.25">
      <c r="A37" s="23" t="s">
        <v>31</v>
      </c>
      <c r="B37" s="24"/>
      <c r="C37" s="25"/>
      <c r="D37" s="14">
        <v>228192267</v>
      </c>
      <c r="E37" s="16">
        <v>362191097</v>
      </c>
      <c r="F37" s="3"/>
    </row>
    <row r="38" spans="1:6" ht="12" customHeight="1" x14ac:dyDescent="0.25">
      <c r="A38" s="26" t="s">
        <v>32</v>
      </c>
      <c r="B38" s="27"/>
      <c r="C38" s="28"/>
      <c r="D38" s="22">
        <f>D9-D21</f>
        <v>456391531</v>
      </c>
      <c r="E38" s="21">
        <f>E9-E21</f>
        <v>-67585348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26" t="s">
        <v>33</v>
      </c>
      <c r="B40" s="27"/>
      <c r="C40" s="28"/>
      <c r="D40" s="14"/>
      <c r="E40" s="16"/>
      <c r="F40" s="3"/>
    </row>
    <row r="41" spans="1:6" ht="12.75" customHeight="1" x14ac:dyDescent="0.25">
      <c r="A41" s="26" t="s">
        <v>4</v>
      </c>
      <c r="B41" s="27"/>
      <c r="C41" s="28"/>
      <c r="D41" s="20">
        <f>D42+D43+D44</f>
        <v>371346</v>
      </c>
      <c r="E41" s="21">
        <f>E42+E43+E44</f>
        <v>3839085</v>
      </c>
      <c r="F41" s="3"/>
    </row>
    <row r="42" spans="1:6" ht="12.75" customHeight="1" x14ac:dyDescent="0.25">
      <c r="A42" s="23" t="s">
        <v>34</v>
      </c>
      <c r="B42" s="24"/>
      <c r="C42" s="25"/>
      <c r="D42" s="14"/>
      <c r="E42" s="16">
        <v>-1533265</v>
      </c>
      <c r="F42" s="3"/>
    </row>
    <row r="43" spans="1:6" ht="12.75" customHeight="1" x14ac:dyDescent="0.25">
      <c r="A43" s="23" t="s">
        <v>35</v>
      </c>
      <c r="B43" s="24"/>
      <c r="C43" s="25"/>
      <c r="D43" s="14">
        <v>371346</v>
      </c>
      <c r="E43" s="16">
        <v>5372350</v>
      </c>
      <c r="F43" s="3"/>
    </row>
    <row r="44" spans="1:6" ht="12.75" customHeight="1" x14ac:dyDescent="0.25">
      <c r="A44" s="23" t="s">
        <v>36</v>
      </c>
      <c r="B44" s="24"/>
      <c r="C44" s="25"/>
      <c r="D44" s="14"/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26" t="s">
        <v>15</v>
      </c>
      <c r="B46" s="27"/>
      <c r="C46" s="28"/>
      <c r="D46" s="20">
        <f>D47+D48+D49</f>
        <v>267607570</v>
      </c>
      <c r="E46" s="21">
        <f>E47+E48+E49</f>
        <v>152390830</v>
      </c>
      <c r="F46" s="3"/>
    </row>
    <row r="47" spans="1:6" ht="12" customHeight="1" x14ac:dyDescent="0.25">
      <c r="A47" s="23" t="s">
        <v>34</v>
      </c>
      <c r="B47" s="24"/>
      <c r="C47" s="25"/>
      <c r="D47" s="14">
        <v>190362679</v>
      </c>
      <c r="E47" s="16">
        <v>121665553</v>
      </c>
      <c r="F47" s="3"/>
    </row>
    <row r="48" spans="1:6" ht="12" customHeight="1" x14ac:dyDescent="0.25">
      <c r="A48" s="23" t="s">
        <v>35</v>
      </c>
      <c r="B48" s="24"/>
      <c r="C48" s="25"/>
      <c r="D48" s="14">
        <v>75982710</v>
      </c>
      <c r="E48" s="16">
        <v>29845715</v>
      </c>
      <c r="F48" s="3"/>
    </row>
    <row r="49" spans="1:6" ht="12" customHeight="1" x14ac:dyDescent="0.25">
      <c r="A49" s="23" t="s">
        <v>37</v>
      </c>
      <c r="B49" s="24"/>
      <c r="C49" s="25"/>
      <c r="D49" s="14">
        <v>1262181</v>
      </c>
      <c r="E49" s="16">
        <v>879562</v>
      </c>
      <c r="F49" s="3"/>
    </row>
    <row r="50" spans="1:6" ht="12" customHeight="1" x14ac:dyDescent="0.25">
      <c r="A50" s="26" t="s">
        <v>38</v>
      </c>
      <c r="B50" s="27"/>
      <c r="C50" s="28"/>
      <c r="D50" s="22">
        <f>D41-D46</f>
        <v>-267236224</v>
      </c>
      <c r="E50" s="21">
        <f>E41-E46</f>
        <v>-148551745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26" t="s">
        <v>39</v>
      </c>
      <c r="B52" s="27"/>
      <c r="C52" s="28"/>
      <c r="D52" s="14"/>
      <c r="E52" s="16"/>
      <c r="F52" s="3"/>
    </row>
    <row r="53" spans="1:6" ht="11.25" customHeight="1" x14ac:dyDescent="0.25">
      <c r="A53" s="26" t="s">
        <v>4</v>
      </c>
      <c r="B53" s="27"/>
      <c r="C53" s="28"/>
      <c r="D53" s="20">
        <f>D54+D57</f>
        <v>202310755</v>
      </c>
      <c r="E53" s="21">
        <f>E54+E57</f>
        <v>23983065</v>
      </c>
      <c r="F53" s="3"/>
    </row>
    <row r="54" spans="1:6" ht="11.25" customHeight="1" x14ac:dyDescent="0.25">
      <c r="A54" s="23" t="s">
        <v>40</v>
      </c>
      <c r="B54" s="24"/>
      <c r="C54" s="25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23" t="s">
        <v>41</v>
      </c>
      <c r="B55" s="24"/>
      <c r="C55" s="25"/>
      <c r="D55" s="14"/>
      <c r="E55" s="16"/>
      <c r="F55" s="3"/>
    </row>
    <row r="56" spans="1:6" ht="11.25" customHeight="1" x14ac:dyDescent="0.25">
      <c r="A56" s="23" t="s">
        <v>42</v>
      </c>
      <c r="B56" s="24"/>
      <c r="C56" s="25"/>
      <c r="D56" s="14"/>
      <c r="E56" s="16"/>
      <c r="F56" s="3"/>
    </row>
    <row r="57" spans="1:6" ht="11.25" customHeight="1" x14ac:dyDescent="0.25">
      <c r="A57" s="23" t="s">
        <v>43</v>
      </c>
      <c r="B57" s="24"/>
      <c r="C57" s="25"/>
      <c r="D57" s="14">
        <v>202310755</v>
      </c>
      <c r="E57" s="16">
        <v>23983065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26" t="s">
        <v>15</v>
      </c>
      <c r="B59" s="27"/>
      <c r="C59" s="28"/>
      <c r="D59" s="20">
        <f>D60+D63</f>
        <v>313542084</v>
      </c>
      <c r="E59" s="21">
        <f>E60+E63</f>
        <v>47785066</v>
      </c>
      <c r="F59" s="3"/>
    </row>
    <row r="60" spans="1:6" ht="11.25" customHeight="1" x14ac:dyDescent="0.25">
      <c r="A60" s="23" t="s">
        <v>44</v>
      </c>
      <c r="B60" s="24"/>
      <c r="C60" s="25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23" t="s">
        <v>41</v>
      </c>
      <c r="B61" s="24"/>
      <c r="C61" s="25"/>
      <c r="D61" s="14"/>
      <c r="E61" s="16"/>
      <c r="F61" s="3"/>
    </row>
    <row r="62" spans="1:6" ht="11.25" customHeight="1" x14ac:dyDescent="0.25">
      <c r="A62" s="23" t="s">
        <v>42</v>
      </c>
      <c r="B62" s="24"/>
      <c r="C62" s="25"/>
      <c r="D62" s="14"/>
      <c r="E62" s="16"/>
      <c r="F62" s="3"/>
    </row>
    <row r="63" spans="1:6" ht="11.25" customHeight="1" x14ac:dyDescent="0.25">
      <c r="A63" s="23" t="s">
        <v>45</v>
      </c>
      <c r="B63" s="24"/>
      <c r="C63" s="25"/>
      <c r="D63" s="14">
        <v>313542084</v>
      </c>
      <c r="E63" s="16">
        <v>47785066</v>
      </c>
      <c r="F63" s="3"/>
    </row>
    <row r="64" spans="1:6" ht="11.25" customHeight="1" x14ac:dyDescent="0.25">
      <c r="A64" s="26" t="s">
        <v>46</v>
      </c>
      <c r="B64" s="27"/>
      <c r="C64" s="28"/>
      <c r="D64" s="22">
        <f>D53-D59</f>
        <v>-111231329</v>
      </c>
      <c r="E64" s="21">
        <f>E53-E59</f>
        <v>-23802001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26" t="s">
        <v>47</v>
      </c>
      <c r="B66" s="27"/>
      <c r="C66" s="28"/>
      <c r="D66" s="20">
        <v>77923978</v>
      </c>
      <c r="E66" s="21">
        <v>-239939072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26" t="s">
        <v>48</v>
      </c>
      <c r="B68" s="27"/>
      <c r="C68" s="28"/>
      <c r="D68" s="21">
        <f>E70</f>
        <v>421679301</v>
      </c>
      <c r="E68" s="21">
        <v>1026294251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26" t="s">
        <v>49</v>
      </c>
      <c r="B70" s="27"/>
      <c r="C70" s="28"/>
      <c r="D70" s="20">
        <v>1095115083</v>
      </c>
      <c r="E70" s="21">
        <v>421679301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rintOptions horizontalCentered="1"/>
  <pageMargins left="0.59055118110236227" right="0" top="0.39370078740157483" bottom="0.3937007874015748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2022-04-27T18:45:55Z</cp:lastPrinted>
  <dcterms:created xsi:type="dcterms:W3CDTF">2022-03-04T22:20:13Z</dcterms:created>
  <dcterms:modified xsi:type="dcterms:W3CDTF">2023-01-25T18:07:44Z</dcterms:modified>
</cp:coreProperties>
</file>