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IV PODER LEGISLATIVO\BASE CONSOLIDADA PODER LEGISLATIVO\"/>
    </mc:Choice>
  </mc:AlternateContent>
  <xr:revisionPtr revIDLastSave="0" documentId="10_ncr:8100000_{E5D60AEA-1671-4C81-9FBD-613D90359D7A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D53" i="1"/>
  <c r="E54" i="1"/>
  <c r="D54" i="1"/>
  <c r="E46" i="1"/>
  <c r="D46" i="1"/>
  <c r="D50" i="1" s="1"/>
  <c r="E41" i="1"/>
  <c r="D41" i="1"/>
  <c r="E21" i="1"/>
  <c r="D21" i="1"/>
  <c r="E9" i="1"/>
  <c r="D9" i="1"/>
  <c r="E64" i="1" l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<sst xmlns="http://schemas.openxmlformats.org/spreadsheetml/2006/main" count="61" uniqueCount="53">
  <si>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</si>
  <si>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</si>
  <si>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</si>
  <si>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</si>
  <si>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</si>
  <si>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</si>
  <si>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</si>
  <si>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</si>
  <si>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</si>
  <si>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</si>
  <si>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</si>
  <si>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</si>
  <si>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</si>
  <si>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</si>
  <si>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</si>
  <si>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</si>
  <si>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</si>
  <si>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</si>
  <si>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</si>
  <si>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</si>
  <si>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</si>
  <si>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</si>
  <si>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</si>
  <si>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</si>
  <si>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</si>
  <si>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</si>
  <si>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</si>
  <si>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</si>
  <si>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</si>
  <si>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</si>
  <si>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</si>
  <si>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</si>
  <si>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</si>
  <si>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</si>
  <si>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</si>
  <si>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</si>
  <si>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</si>
  <si>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</si>
  <si>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</si>
  <si>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</si>
  <si>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</si>
  <si>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</si>
  <si>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</si>
  <si>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</si>
  <si>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</si>
  <si>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</si>
  <si>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</si>
  <si>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</si>
  <si>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</si>
  <si>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</si>
  <si>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</si>
  <si>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2023</t>
  </si>
  <si>
    <t>Del 1 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</si>
</sst>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topLeftCell="A3" zoomScale="160" zoomScaleNormal="16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370400836</v>
      </c>
      <c r="E9" s="21">
        <f>SUM(E10:E19)</f>
        <v>408700314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/>
      <c r="F13" s="3"/>
    </row>
    <row r="14" spans="1:7" ht="13.5" customHeight="1" x14ac:dyDescent="0.25">
      <c r="A14" s="34" t="s">
        <v>9</v>
      </c>
      <c r="B14" s="35"/>
      <c r="C14" s="36"/>
      <c r="D14" s="14">
        <v>685526</v>
      </c>
      <c r="E14" s="16">
        <v>1684526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/>
      <c r="F15" s="3"/>
    </row>
    <row r="16" spans="1:7" ht="13.5" customHeight="1" x14ac:dyDescent="0.25">
      <c r="A16" s="34" t="s">
        <v>11</v>
      </c>
      <c r="B16" s="35"/>
      <c r="C16" s="36"/>
      <c r="D16" s="14">
        <v>2523528</v>
      </c>
      <c r="E16" s="16">
        <v>4243537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367191782</v>
      </c>
      <c r="E18" s="16">
        <v>402772251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351275480</v>
      </c>
      <c r="E21" s="21">
        <f t="shared" ref="E21" si="0">SUM(E22:E37)</f>
        <v>393317769</v>
      </c>
      <c r="F21" s="3"/>
    </row>
    <row r="22" spans="1:6" ht="12" customHeight="1" x14ac:dyDescent="0.25">
      <c r="A22" s="34" t="s">
        <v>16</v>
      </c>
      <c r="B22" s="35"/>
      <c r="C22" s="36"/>
      <c r="D22" s="14">
        <v>164803590</v>
      </c>
      <c r="E22" s="16">
        <v>217241292</v>
      </c>
      <c r="F22" s="3"/>
    </row>
    <row r="23" spans="1:6" ht="12" customHeight="1" x14ac:dyDescent="0.25">
      <c r="A23" s="34" t="s">
        <v>17</v>
      </c>
      <c r="B23" s="35"/>
      <c r="C23" s="36"/>
      <c r="D23" s="14">
        <v>14592233</v>
      </c>
      <c r="E23" s="16">
        <v>16792641</v>
      </c>
      <c r="F23" s="3"/>
    </row>
    <row r="24" spans="1:6" ht="12" customHeight="1" x14ac:dyDescent="0.25">
      <c r="A24" s="34" t="s">
        <v>18</v>
      </c>
      <c r="B24" s="35"/>
      <c r="C24" s="36"/>
      <c r="D24" s="14">
        <v>25166989</v>
      </c>
      <c r="E24" s="16">
        <v>30950890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>
        <v>146712668</v>
      </c>
      <c r="E28" s="16">
        <v>128332946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19125356</v>
      </c>
      <c r="E38" s="21">
        <f>E9-E21</f>
        <v>15382545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2130239</v>
      </c>
      <c r="E46" s="21">
        <f>E47+E48+E49</f>
        <v>2642236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/>
      <c r="F47" s="3"/>
    </row>
    <row r="48" spans="1:6" ht="12" customHeight="1" x14ac:dyDescent="0.25">
      <c r="A48" s="34" t="s">
        <v>35</v>
      </c>
      <c r="B48" s="35"/>
      <c r="C48" s="36"/>
      <c r="D48" s="14">
        <v>2130239</v>
      </c>
      <c r="E48" s="16">
        <v>2607508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>
        <v>34728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-2130239</v>
      </c>
      <c r="E50" s="21">
        <f>E41-E46</f>
        <v>-2642236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155797311</v>
      </c>
      <c r="E53" s="21">
        <f>E54+E57</f>
        <v>223280346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155797311</v>
      </c>
      <c r="E57" s="16">
        <v>223280346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171994117</v>
      </c>
      <c r="E59" s="21">
        <f>E60+E63</f>
        <v>257175913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171994117</v>
      </c>
      <c r="E63" s="16">
        <v>257175913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-16196806</v>
      </c>
      <c r="E64" s="21">
        <f>E53-E59</f>
        <v>-33895567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798311</v>
      </c>
      <c r="E66" s="21">
        <v>-21155258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f>E70</f>
        <v>24500544</v>
      </c>
      <c r="E68" s="21">
        <v>45655802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25297855</v>
      </c>
      <c r="E70" s="21">
        <v>24500544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2023-10-23T18:15:38Z</dcterms:modified>
</cp:coreProperties>
</file>