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4\ITC\"/>
    </mc:Choice>
  </mc:AlternateContent>
  <xr:revisionPtr revIDLastSave="0" documentId="13_ncr:1_{521607E1-0436-4A9D-A761-19557D3ED3B5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2">'FORMATO 3'!$A$1:$K$27</definedName>
    <definedName name="_xlnm.Print_Area" localSheetId="3">'FORMATO 4'!$A$1:$E$86</definedName>
    <definedName name="_xlnm.Print_Area" localSheetId="4">'FORMATO 5'!$A$1:$I$84</definedName>
    <definedName name="_xlnm.Print_Area" localSheetId="5">'FORMATO 6A'!$A$1:$H$175</definedName>
    <definedName name="_xlnm.Print_Titles" localSheetId="0">'FORMATO 1'!$1:$5</definedName>
    <definedName name="_xlnm.Print_Titles" localSheetId="5">'FORMATO 6A'!$1:$7</definedName>
  </definedNames>
  <calcPr calcId="181029"/>
</workbook>
</file>

<file path=xl/calcChain.xml><?xml version="1.0" encoding="utf-8"?>
<calcChain xmlns="http://schemas.openxmlformats.org/spreadsheetml/2006/main">
  <c r="E63" i="1" l="1"/>
  <c r="D113" i="6" l="1"/>
  <c r="F113" i="6"/>
  <c r="E57" i="5"/>
  <c r="G57" i="5"/>
  <c r="C9" i="6" l="1"/>
  <c r="G122" i="6" l="1"/>
  <c r="D21" i="7" l="1"/>
  <c r="D27" i="6"/>
  <c r="E36" i="6" l="1"/>
  <c r="F9" i="6" l="1"/>
  <c r="C16" i="1"/>
  <c r="H65" i="5" l="1"/>
  <c r="I65" i="5" s="1"/>
  <c r="F65" i="5"/>
  <c r="E11" i="6" l="1"/>
  <c r="E12" i="6"/>
  <c r="E13" i="6"/>
  <c r="E14" i="6"/>
  <c r="E10" i="6"/>
  <c r="H48" i="6"/>
  <c r="H14" i="5" l="1"/>
  <c r="G114" i="6" l="1"/>
  <c r="G17" i="5"/>
  <c r="G120" i="6" l="1"/>
  <c r="G119" i="6"/>
  <c r="G116" i="6"/>
  <c r="G104" i="6"/>
  <c r="G103" i="6" l="1"/>
  <c r="F61" i="5"/>
  <c r="E16" i="4"/>
  <c r="E11" i="4"/>
  <c r="E120" i="6" l="1"/>
  <c r="H120" i="6" s="1"/>
  <c r="H124" i="6"/>
  <c r="H125" i="6"/>
  <c r="H126" i="6"/>
  <c r="H127" i="6"/>
  <c r="H128" i="6"/>
  <c r="H129" i="6"/>
  <c r="H130" i="6"/>
  <c r="H131" i="6"/>
  <c r="H132" i="6"/>
  <c r="H134" i="6"/>
  <c r="H135" i="6"/>
  <c r="H110" i="6"/>
  <c r="H111" i="6"/>
  <c r="H112" i="6"/>
  <c r="E105" i="6"/>
  <c r="E106" i="6"/>
  <c r="E107" i="6"/>
  <c r="E108" i="6"/>
  <c r="H109" i="6"/>
  <c r="E104" i="6"/>
  <c r="H104" i="6" s="1"/>
  <c r="I61" i="5"/>
  <c r="H121" i="6" l="1"/>
  <c r="H19" i="5"/>
  <c r="H17" i="5" l="1"/>
  <c r="F19" i="5"/>
  <c r="I19" i="5" s="1"/>
  <c r="I17" i="5" s="1"/>
  <c r="D9" i="9" l="1"/>
  <c r="E24" i="8" l="1"/>
  <c r="E61" i="8"/>
  <c r="D10" i="7"/>
  <c r="E38" i="6"/>
  <c r="F17" i="6"/>
  <c r="F37" i="5"/>
  <c r="I14" i="5" l="1"/>
  <c r="H37" i="5"/>
  <c r="I37" i="5" s="1"/>
  <c r="H36" i="5" l="1"/>
  <c r="I36" i="5" s="1"/>
  <c r="E10" i="4"/>
  <c r="D52" i="4" l="1"/>
  <c r="B16" i="1"/>
  <c r="F8" i="1"/>
  <c r="F9" i="9"/>
  <c r="G61" i="8"/>
  <c r="F10" i="7"/>
  <c r="G118" i="6"/>
  <c r="G121" i="6"/>
  <c r="G113" i="6" s="1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15" i="6"/>
  <c r="E116" i="6"/>
  <c r="H116" i="6" s="1"/>
  <c r="E117" i="6"/>
  <c r="H117" i="6" s="1"/>
  <c r="E118" i="6"/>
  <c r="H118" i="6" s="1"/>
  <c r="E119" i="6"/>
  <c r="H119" i="6" s="1"/>
  <c r="E122" i="6"/>
  <c r="H122" i="6" s="1"/>
  <c r="E114" i="6"/>
  <c r="E113" i="6" s="1"/>
  <c r="C113" i="6"/>
  <c r="C61" i="6"/>
  <c r="H39" i="6"/>
  <c r="H38" i="6"/>
  <c r="G27" i="6"/>
  <c r="E29" i="6"/>
  <c r="E30" i="6"/>
  <c r="H30" i="6" s="1"/>
  <c r="E31" i="6"/>
  <c r="E32" i="6"/>
  <c r="H32" i="6" s="1"/>
  <c r="E33" i="6"/>
  <c r="E34" i="6"/>
  <c r="E35" i="6"/>
  <c r="H36" i="6"/>
  <c r="E28" i="6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D9" i="6"/>
  <c r="H11" i="6"/>
  <c r="H12" i="6"/>
  <c r="H13" i="6"/>
  <c r="H14" i="6"/>
  <c r="E15" i="6"/>
  <c r="E16" i="6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E9" i="6" l="1"/>
  <c r="H18" i="6"/>
  <c r="H35" i="6"/>
  <c r="H34" i="6"/>
  <c r="H33" i="6"/>
  <c r="H31" i="6"/>
  <c r="H29" i="6"/>
  <c r="H28" i="6"/>
  <c r="G9" i="6"/>
  <c r="H115" i="6"/>
  <c r="H113" i="6"/>
  <c r="H114" i="6"/>
  <c r="H10" i="6"/>
  <c r="H9" i="6" s="1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B30" i="7" s="1"/>
  <c r="D160" i="6"/>
  <c r="E160" i="6"/>
  <c r="F160" i="6"/>
  <c r="G160" i="6"/>
  <c r="C160" i="6"/>
  <c r="D156" i="6"/>
  <c r="E156" i="6"/>
  <c r="F156" i="6"/>
  <c r="G156" i="6"/>
  <c r="C156" i="6"/>
  <c r="D147" i="6"/>
  <c r="E147" i="6"/>
  <c r="F147" i="6"/>
  <c r="G147" i="6"/>
  <c r="C147" i="6"/>
  <c r="C143" i="6"/>
  <c r="D143" i="6"/>
  <c r="E143" i="6"/>
  <c r="F143" i="6"/>
  <c r="G143" i="6"/>
  <c r="D133" i="6"/>
  <c r="E133" i="6"/>
  <c r="H133" i="6" s="1"/>
  <c r="F133" i="6"/>
  <c r="G133" i="6"/>
  <c r="C133" i="6"/>
  <c r="D123" i="6"/>
  <c r="E123" i="6"/>
  <c r="F123" i="6"/>
  <c r="G123" i="6"/>
  <c r="C123" i="6"/>
  <c r="D103" i="6"/>
  <c r="E103" i="6" s="1"/>
  <c r="F103" i="6"/>
  <c r="C103" i="6"/>
  <c r="D95" i="6"/>
  <c r="E95" i="6"/>
  <c r="F95" i="6"/>
  <c r="G95" i="6"/>
  <c r="C95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G37" i="6"/>
  <c r="C37" i="6"/>
  <c r="C27" i="6"/>
  <c r="D17" i="6"/>
  <c r="E17" i="6"/>
  <c r="G17" i="6"/>
  <c r="C17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H57" i="5"/>
  <c r="I57" i="5" s="1"/>
  <c r="D57" i="5"/>
  <c r="E48" i="5"/>
  <c r="F48" i="5"/>
  <c r="G48" i="5"/>
  <c r="H48" i="5"/>
  <c r="D48" i="5"/>
  <c r="F39" i="5"/>
  <c r="G39" i="5"/>
  <c r="G43" i="5" s="1"/>
  <c r="H39" i="5"/>
  <c r="D39" i="5"/>
  <c r="E30" i="5"/>
  <c r="F30" i="5"/>
  <c r="G30" i="5"/>
  <c r="H30" i="5"/>
  <c r="D30" i="5"/>
  <c r="E17" i="5"/>
  <c r="F17" i="5"/>
  <c r="D17" i="5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D43" i="5" l="1"/>
  <c r="F8" i="6"/>
  <c r="H123" i="6"/>
  <c r="D30" i="7"/>
  <c r="C30" i="7"/>
  <c r="H27" i="6"/>
  <c r="C22" i="4"/>
  <c r="C23" i="4" s="1"/>
  <c r="C24" i="4" s="1"/>
  <c r="C33" i="4" s="1"/>
  <c r="H103" i="6"/>
  <c r="F94" i="6"/>
  <c r="E43" i="5"/>
  <c r="C77" i="4"/>
  <c r="C78" i="4" s="1"/>
  <c r="H43" i="5"/>
  <c r="F43" i="5"/>
  <c r="I48" i="5"/>
  <c r="E8" i="6"/>
  <c r="E77" i="4"/>
  <c r="E78" i="4" s="1"/>
  <c r="D77" i="4"/>
  <c r="D78" i="4" s="1"/>
  <c r="E68" i="5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G8" i="7"/>
  <c r="H160" i="6"/>
  <c r="H156" i="6"/>
  <c r="H147" i="6"/>
  <c r="H143" i="6"/>
  <c r="C94" i="6"/>
  <c r="D94" i="6"/>
  <c r="E94" i="6"/>
  <c r="G94" i="6"/>
  <c r="H95" i="6"/>
  <c r="H74" i="6"/>
  <c r="H70" i="6"/>
  <c r="H61" i="6"/>
  <c r="H57" i="6"/>
  <c r="H47" i="6"/>
  <c r="H37" i="6"/>
  <c r="G8" i="6"/>
  <c r="D8" i="6"/>
  <c r="C8" i="6"/>
  <c r="H17" i="6"/>
  <c r="I78" i="5"/>
  <c r="H68" i="5"/>
  <c r="G68" i="5"/>
  <c r="G73" i="5" s="1"/>
  <c r="F57" i="5"/>
  <c r="F68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H73" i="5" l="1"/>
  <c r="F169" i="6"/>
  <c r="I68" i="5"/>
  <c r="E73" i="5"/>
  <c r="C169" i="6"/>
  <c r="F73" i="5"/>
  <c r="D24" i="4"/>
  <c r="D33" i="4" s="1"/>
  <c r="I43" i="5"/>
  <c r="I73" i="5" s="1"/>
  <c r="E169" i="6"/>
  <c r="G83" i="8"/>
  <c r="H9" i="8"/>
  <c r="H94" i="6"/>
  <c r="H46" i="8"/>
  <c r="D169" i="6"/>
  <c r="G169" i="6"/>
  <c r="G31" i="9"/>
  <c r="C83" i="8"/>
  <c r="D83" i="8"/>
  <c r="F83" i="8"/>
  <c r="E83" i="8"/>
  <c r="G30" i="7"/>
  <c r="H8" i="6"/>
  <c r="G8" i="2"/>
  <c r="G19" i="2" s="1"/>
  <c r="E81" i="1"/>
  <c r="F81" i="1"/>
  <c r="H169" i="6" l="1"/>
  <c r="H83" i="8"/>
</calcChain>
</file>

<file path=xl/sharedStrings.xml><?xml version="1.0" encoding="utf-8"?>
<sst xmlns="http://schemas.openxmlformats.org/spreadsheetml/2006/main" count="672" uniqueCount="474">
  <si>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</si>
  <si>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</si>
  <si>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</si>
  <si>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</si>
  <si>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</si>
  <si>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</si>
  <si>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</si>
  <si>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</si>
  <si>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</si>
  <si>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</si>
  <si>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</si>
  <si>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</si>
  <si>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</si>
  <si>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</si>
  <si>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</si>
  <si>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</si>
  <si>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</si>
  <si>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</si>
  <si>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</si>
  <si>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</si>
  <si>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</si>
  <si>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</si>
  <si>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</si>
  <si>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</si>
  <si>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</si>
  <si>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</si>
  <si>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</si>
  <si>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</si>
  <si>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</si>
  <si>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</si>
  <si>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</si>
  <si>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</si>
  <si>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</si>
  <si>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</si>
  <si>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</si>
  <si>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</si>
  <si>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</si>
  <si>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</si>
  <si>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</si>
  <si>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</si>
  <si>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</si>
  <si>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</si>
  <si>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</si>
  <si>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</si>
  <si>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</si>
  <si>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</si>
  <si>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</si>
  <si>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</si>
  <si>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</si>
  <si>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</si>
  <si>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</si>
  <si>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</si>
  <si>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</si>
  <si>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</si>
  <si>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</si>
  <si>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</si>
  <si>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</si>
  <si>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</si>
  <si>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</si>
  <si>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</si>
  <si>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</si>
  <si>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</si>
  <si>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</si>
  <si>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</si>
  <si>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</si>
  <si>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</si>
  <si>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</si>
  <si>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</si>
  <si>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</si>
  <si>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</si>
  <si>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</si>
  <si>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</si>
  <si>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</si>
  <si>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</si>
  <si>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</si>
  <si>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</si>
  <si>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</si>
  <si>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</si>
  <si>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</si>
  <si>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</si>
  <si>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</si>
  <si>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</si>
  <si>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</si>
  <si>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</si>
  <si>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</si>
  <si>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</si>
  <si>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</si>
  <si>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</si>
  <si>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</si>
  <si>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</si>
  <si>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</si>
  <si>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</si>
  <si>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</si>
  <si>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</si>
  <si>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</si>
  <si>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</si>
  <si>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</si>
  <si>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</si>
  <si>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</si>
  <si>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</si>
  <si>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</si>
  <si>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</si>
  <si>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</si>
  <si>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</si>
  <si>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</si>
  <si>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</si>
  <si>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</si>
  <si>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</si>
  <si>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</si>
  <si>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</si>
  <si>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</si>
  <si>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</si>
  <si>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</si>
  <si>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</si>
  <si>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</si>
  <si>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</si>
  <si>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</si>
  <si>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</si>
  <si>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</si>
  <si>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</si>
  <si>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</si>
  <si>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</si>
  <si>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</si>
  <si>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</si>
  <si>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</si>
  <si>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</si>
  <si>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</si>
  <si>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</si>
  <si>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</si>
  <si>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</si>
  <si>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</si>
  <si>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</si>
  <si>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</si>
  <si>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</si>
  <si>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</si>
  <si>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</si>
  <si>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</si>
  <si>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</si>
  <si>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</si>
  <si>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</si>
  <si>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</si>
  <si>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</si>
  <si>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</si>
  <si>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</si>
  <si>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</si>
  <si>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</si>
  <si>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</si>
  <si>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</si>
  <si>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</si>
  <si>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</si>
  <si>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</si>
  <si>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</si>
  <si>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</si>
  <si>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</si>
  <si>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</si>
  <si>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</si>
  <si>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</si>
  <si>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</si>
  <si>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</si>
  <si>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</si>
  <si>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</si>
  <si>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</si>
  <si>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</si>
  <si>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</si>
  <si>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</si>
  <si>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</si>
  <si>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</si>
  <si>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</si>
  <si>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</si>
  <si>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</si>
  <si>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</si>
  <si>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</si>
  <si>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</si>
  <si>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</si>
  <si>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</si>
  <si>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</si>
  <si>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</si>
  <si>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</si>
  <si>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</si>
  <si>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</si>
  <si>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</si>
  <si>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</si>
  <si>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</si>
  <si>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</si>
  <si>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</si>
  <si>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</si>
  <si>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</si>
  <si>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</si>
  <si>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</si>
  <si>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</si>
  <si>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</si>
  <si>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</si>
  <si>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</si>
  <si>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</si>
  <si>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</si>
  <si>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</si>
  <si>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</si>
  <si>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</si>
  <si>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</si>
  <si>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</si>
  <si>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</si>
  <si>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</si>
  <si>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</si>
  <si>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</si>
  <si>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</si>
  <si>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</si>
  <si>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</si>
  <si>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</si>
  <si>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</si>
  <si>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</si>
  <si>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</si>
  <si>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</si>
  <si>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</si>
  <si>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</si>
  <si>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</si>
  <si>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</si>
  <si>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</si>
  <si>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</si>
  <si>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</si>
  <si>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</si>
  <si>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</si>
  <si>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</si>
  <si>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</si>
  <si>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</si>
  <si>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</si>
  <si>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</si>
  <si>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</si>
  <si>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</si>
  <si>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</si>
  <si>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</si>
  <si>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</si>
  <si>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</si>
  <si>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</si>
  <si>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</si>
  <si>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</si>
  <si>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</si>
  <si>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</si>
  <si>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</si>
  <si>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</si>
  <si>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</si>
  <si>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</si>
  <si>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</si>
  <si>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</si>
  <si>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</si>
  <si>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</si>
  <si>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</si>
  <si>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</si>
  <si>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</si>
  <si>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</si>
  <si>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</si>
  <si>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</si>
  <si>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</si>
  <si>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</si>
  <si>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</si>
  <si>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</si>
  <si>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</si>
  <si>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</si>
  <si>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</si>
  <si>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</si>
  <si>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</si>
  <si>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</si>
  <si>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</si>
  <si>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</si>
  <si>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</si>
  <si>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</si>
  <si>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</si>
  <si>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</si>
  <si>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</si>
  <si>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</si>
  <si>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</si>
  <si>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</si>
  <si>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</si>
  <si>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</si>
  <si>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</si>
  <si>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</si>
  <si>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</si>
  <si>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</si>
  <si>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</si>
  <si>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</si>
  <si>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</si>
  <si>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</si>
  <si>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</si>
  <si>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</si>
  <si>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</si>
  <si>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</si>
  <si>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</si>
  <si>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</si>
  <si>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</si>
  <si>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</si>
  <si>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</si>
  <si>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</si>
  <si>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</si>
  <si>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</si>
  <si>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</si>
  <si>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</si>
  <si>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</si>
  <si>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</si>
  <si>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</si>
  <si>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</si>
  <si>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</si>
  <si>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</si>
  <si>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</si>
  <si>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</si>
  <si>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</si>
  <si>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</si>
  <si>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</si>
  <si>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</si>
  <si>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</si>
  <si>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</si>
  <si>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</si>
  <si>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</si>
  <si>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</si>
  <si>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</si>
  <si>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</si>
  <si>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</si>
  <si>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</si>
  <si>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</si>
  <si>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</si>
  <si>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</si>
  <si>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</si>
  <si>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</si>
  <si>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</si>
  <si>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</si>
  <si>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</si>
  <si>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</si>
  <si>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</si>
  <si>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</si>
  <si>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</si>
  <si>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</si>
  <si>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</si>
  <si>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</si>
  <si>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</si>
  <si>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</si>
  <si>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</si>
  <si>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</si>
  <si>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</si>
  <si>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</si>
  <si>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</si>
  <si>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</si>
  <si>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</si>
  <si>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</si>
  <si>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</si>
  <si>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</si>
  <si>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</si>
  <si>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</si>
  <si>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</si>
  <si>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</si>
  <si>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</si>
  <si>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</si>
  <si>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</si>
  <si>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</si>
  <si>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</si>
  <si>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</si>
  <si>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</si>
  <si>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</si>
  <si>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</si>
  <si>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</si>
  <si>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</si>
  <si>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</si>
  <si>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</si>
  <si>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</si>
  <si>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</si>
  <si>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</si>
  <si>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</si>
  <si>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</si>
  <si>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</si>
  <si>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</si>
  <si>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</si>
  <si>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</si>
  <si>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</si>
  <si>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</si>
  <si>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</si>
  <si>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</si>
  <si>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</si>
  <si>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</si>
  <si>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</si>
  <si>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</si>
  <si>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</si>
  <si>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</si>
  <si>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</si>
  <si>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</si>
  <si>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</si>
  <si>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</si>
  <si>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</si>
  <si>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</si>
  <si>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</si>
  <si>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</si>
  <si>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</si>
  <si>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</si>
  <si>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</si>
  <si>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</si>
  <si>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</si>
  <si>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</si>
  <si>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</si>
  <si>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</si>
  <si>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</si>
  <si>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</si>
  <si>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</si>
  <si>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</si>
  <si>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</si>
  <si>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</si>
  <si>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</si>
  <si>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</si>
  <si>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</si>
  <si>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</si>
  <si>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</si>
  <si>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</si>
  <si>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</si>
  <si>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</si>
  <si>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</si>
  <si>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</si>
  <si>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</si>
  <si>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</si>
  <si>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</si>
  <si>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</si>
  <si>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</si>
  <si>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</si>
  <si>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</si>
  <si>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</si>
  <si>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</si>
  <si>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</si>
  <si>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</si>
  <si>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</si>
  <si>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</si>
  <si>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</si>
  <si>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</si>
  <si>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</si>
  <si>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</si>
  <si>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</si>
  <si>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</si>
  <si>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</si>
  <si>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____________________</t>
  </si>
  <si>
    <t xml:space="preserve">    ____________________________</t>
  </si>
  <si>
    <t xml:space="preserve">   ____________________</t>
  </si>
  <si>
    <t xml:space="preserve">           _______________________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</si>
  <si>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</si>
  <si>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</si>
  <si>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</si>
  <si>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</si>
  <si>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</t>
  </si>
  <si>
    <t>G. Ingresos por Ventas de Bienes y Prestacion de Servicios</t>
  </si>
  <si>
    <t>J. Transferencias y Asignaciones</t>
  </si>
  <si>
    <t xml:space="preserve">                                                                                                      </t>
  </si>
  <si>
    <t xml:space="preserve">  _______________________</t>
  </si>
  <si>
    <t xml:space="preserve">                    _______________________________</t>
  </si>
  <si>
    <t xml:space="preserve">                      _____________________</t>
  </si>
  <si>
    <t>_____________________</t>
  </si>
  <si>
    <t xml:space="preserve">                                                                          _____________________</t>
  </si>
  <si>
    <t xml:space="preserve">           DIRECTORA ADMINISTRATIVA</t>
  </si>
  <si>
    <t xml:space="preserve">             LAURA GARCÍA SÁNCHEZ</t>
  </si>
  <si>
    <t xml:space="preserve">                      LAURA GARCÍA SÁNCHEZ</t>
  </si>
  <si>
    <t xml:space="preserve">                       DIRECTORA ADMINISTRATIVA</t>
  </si>
  <si>
    <t xml:space="preserve">                         LAURA GARCÍA SÁNCHEZ</t>
  </si>
  <si>
    <t xml:space="preserve">             DIRECTORA ADMINISTRATIVA</t>
  </si>
  <si>
    <t xml:space="preserve">                LAURA GARCÍA SÁNCHEZ</t>
  </si>
  <si>
    <t xml:space="preserve">                                                                                                                                                                DIRECTORA ADMINISTRATIVA</t>
  </si>
  <si>
    <t xml:space="preserve">                                                                                                                                                                   LAURA GARCÍA SÁNCHEZ</t>
  </si>
  <si>
    <t xml:space="preserve">                        DIRECTORA ADMINISTRATIVA</t>
  </si>
  <si>
    <t xml:space="preserve">                          LAURA GARCÍA SÁNCHEZ</t>
  </si>
  <si>
    <t xml:space="preserve">                    DIRECTORA ADMINISTRATIVA</t>
  </si>
  <si>
    <t xml:space="preserve">                                 LAURA GARCÍA SÁNCHEZ</t>
  </si>
  <si>
    <t xml:space="preserve">                                DIRECTORA ADMINISTRATIVA</t>
  </si>
  <si>
    <t xml:space="preserve">                      DIRECTORA ADMINISTRATIVA</t>
  </si>
  <si>
    <t xml:space="preserve">                             DIRECTORA ADMINISTRATIVA</t>
  </si>
  <si>
    <t>Al 31 de diciembre de 2023</t>
  </si>
  <si>
    <t>Al 31 de marzo de 2024 y al 31 de diciembre de 2023</t>
  </si>
  <si>
    <t>Al 31 de marzo de 2024</t>
  </si>
  <si>
    <t>Del 1 de enero al 31 de diciembre de 2024</t>
  </si>
  <si>
    <t>al 31 de diciembre de 2023</t>
  </si>
  <si>
    <t>Saldo al 31 de marzo de 2024</t>
  </si>
  <si>
    <t>Del 1 de enero al 31 de marzo de 2024</t>
  </si>
  <si>
    <t>Monto pagado de la inversión al 31 de marzo de 2024</t>
  </si>
  <si>
    <t>Monto pagado de la inversión actualizado al 31 de marzo de 2024</t>
  </si>
  <si>
    <t>Saldo pendiente por pagar de la inversión al 31 de marzo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</si>
</sst>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  <numFmt numFmtId="167" formatCode="#,##0_ ;\-#,##0\ 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42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165" fontId="5" fillId="0" borderId="7" xfId="1" applyNumberFormat="1" applyFont="1" applyBorder="1" applyAlignment="1">
      <alignment horizontal="right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4" fillId="0" borderId="7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1" fontId="4" fillId="0" borderId="0" xfId="0" applyNumberFormat="1" applyFont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1" fontId="3" fillId="0" borderId="0" xfId="0" applyNumberFormat="1" applyFont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1" fontId="5" fillId="0" borderId="0" xfId="0" applyNumberFormat="1" applyFont="1" applyAlignment="1">
      <alignment horizontal="right" vertical="top" wrapText="1"/>
    </xf>
    <xf numFmtId="1" fontId="5" fillId="0" borderId="0" xfId="0" applyNumberFormat="1" applyFont="1" applyAlignment="1">
      <alignment horizontal="justify" vertical="top" wrapText="1"/>
    </xf>
    <xf numFmtId="1" fontId="3" fillId="0" borderId="0" xfId="0" applyNumberFormat="1" applyFont="1" applyAlignment="1">
      <alignment vertical="top"/>
    </xf>
    <xf numFmtId="1" fontId="3" fillId="0" borderId="0" xfId="0" applyNumberFormat="1" applyFont="1" applyAlignment="1">
      <alignment horizontal="right" vertical="top"/>
    </xf>
    <xf numFmtId="1" fontId="14" fillId="0" borderId="0" xfId="0" applyNumberFormat="1" applyFont="1" applyAlignment="1">
      <alignment horizontal="center" vertical="top"/>
    </xf>
    <xf numFmtId="164" fontId="9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justify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 wrapText="1"/>
    </xf>
    <xf numFmtId="166" fontId="9" fillId="0" borderId="7" xfId="1" applyNumberFormat="1" applyFont="1" applyBorder="1" applyAlignment="1">
      <alignment horizontal="right"/>
    </xf>
    <xf numFmtId="165" fontId="0" fillId="0" borderId="0" xfId="0" applyNumberFormat="1"/>
    <xf numFmtId="165" fontId="4" fillId="0" borderId="11" xfId="1" applyNumberFormat="1" applyFont="1" applyBorder="1" applyAlignment="1">
      <alignment horizontal="right" vertical="top" wrapText="1"/>
    </xf>
    <xf numFmtId="1" fontId="4" fillId="0" borderId="8" xfId="0" applyNumberFormat="1" applyFont="1" applyBorder="1" applyAlignment="1">
      <alignment vertical="top"/>
    </xf>
    <xf numFmtId="167" fontId="13" fillId="0" borderId="5" xfId="1" applyNumberFormat="1" applyFont="1" applyBorder="1" applyAlignment="1">
      <alignment horizontal="right" vertical="top"/>
    </xf>
    <xf numFmtId="1" fontId="17" fillId="0" borderId="0" xfId="0" applyNumberFormat="1" applyFont="1"/>
    <xf numFmtId="0" fontId="17" fillId="0" borderId="0" xfId="0" applyFont="1"/>
    <xf numFmtId="165" fontId="17" fillId="0" borderId="0" xfId="0" applyNumberFormat="1" applyFont="1"/>
    <xf numFmtId="0" fontId="3" fillId="0" borderId="5" xfId="1" applyNumberFormat="1" applyFont="1" applyBorder="1" applyAlignment="1">
      <alignment horizontal="right" vertical="top" wrapText="1"/>
    </xf>
    <xf numFmtId="165" fontId="14" fillId="0" borderId="0" xfId="1" applyNumberFormat="1" applyFont="1" applyBorder="1" applyAlignment="1">
      <alignment vertical="top"/>
    </xf>
    <xf numFmtId="167" fontId="13" fillId="0" borderId="5" xfId="1" applyNumberFormat="1" applyFont="1" applyBorder="1" applyAlignment="1">
      <alignment vertical="top"/>
    </xf>
    <xf numFmtId="0" fontId="3" fillId="0" borderId="21" xfId="1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" fontId="13" fillId="0" borderId="0" xfId="0" applyNumberFormat="1" applyFont="1" applyAlignment="1">
      <alignment horizontal="center"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5" xfId="0" applyFont="1" applyBorder="1" applyAlignment="1">
      <alignment horizontal="left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15" xfId="0" applyFont="1" applyBorder="1" applyAlignment="1">
      <alignment horizontal="left" wrapText="1"/>
    </xf>
    <xf numFmtId="37" fontId="9" fillId="0" borderId="17" xfId="1" applyNumberFormat="1" applyFont="1" applyBorder="1" applyAlignment="1">
      <alignment horizontal="right" vertical="top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7" xfId="0" applyFont="1" applyBorder="1" applyAlignment="1">
      <alignment horizontal="left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6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/>
    </xf>
    <xf numFmtId="0" fontId="13" fillId="0" borderId="1" xfId="1" applyNumberFormat="1" applyFont="1" applyBorder="1" applyAlignment="1">
      <alignment horizontal="right" vertical="top"/>
    </xf>
    <xf numFmtId="0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zoomScale="145" zoomScaleNormal="145" workbookViewId="0">
      <selection activeCell="A3" sqref="A3:F3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190" t="s">
        <v>411</v>
      </c>
      <c r="B1" s="191"/>
      <c r="C1" s="191"/>
      <c r="D1" s="191"/>
      <c r="E1" s="191"/>
      <c r="F1" s="192"/>
    </row>
    <row r="2" spans="1:6" ht="13.5" customHeight="1" x14ac:dyDescent="0.25">
      <c r="A2" s="193" t="s">
        <v>0</v>
      </c>
      <c r="B2" s="194"/>
      <c r="C2" s="194"/>
      <c r="D2" s="194"/>
      <c r="E2" s="194"/>
      <c r="F2" s="195"/>
    </row>
    <row r="3" spans="1:6" ht="11.25" customHeight="1" x14ac:dyDescent="0.25">
      <c r="A3" s="193" t="s">
        <v>465</v>
      </c>
      <c r="B3" s="194"/>
      <c r="C3" s="194"/>
      <c r="D3" s="194"/>
      <c r="E3" s="194"/>
      <c r="F3" s="195"/>
    </row>
    <row r="4" spans="1:6" ht="15.75" thickBot="1" x14ac:dyDescent="0.3">
      <c r="A4" s="187" t="s">
        <v>1</v>
      </c>
      <c r="B4" s="188"/>
      <c r="C4" s="188"/>
      <c r="D4" s="188"/>
      <c r="E4" s="188"/>
      <c r="F4" s="189"/>
    </row>
    <row r="5" spans="1:6" ht="30" customHeight="1" thickBot="1" x14ac:dyDescent="0.3">
      <c r="A5" s="2" t="s">
        <v>436</v>
      </c>
      <c r="B5" s="3" t="s">
        <v>466</v>
      </c>
      <c r="C5" s="3" t="s">
        <v>464</v>
      </c>
      <c r="D5" s="18"/>
      <c r="E5" s="3" t="s">
        <v>466</v>
      </c>
      <c r="F5" s="3" t="s">
        <v>464</v>
      </c>
    </row>
    <row r="6" spans="1:6" ht="11.1" customHeight="1" x14ac:dyDescent="0.25">
      <c r="A6" s="4" t="s">
        <v>2</v>
      </c>
      <c r="B6" s="87"/>
      <c r="C6" s="87"/>
      <c r="D6" s="5" t="s">
        <v>3</v>
      </c>
      <c r="E6" s="87"/>
      <c r="F6" s="87"/>
    </row>
    <row r="7" spans="1:6" ht="11.1" customHeight="1" x14ac:dyDescent="0.25">
      <c r="A7" s="4" t="s">
        <v>4</v>
      </c>
      <c r="B7" s="88"/>
      <c r="C7" s="88"/>
      <c r="D7" s="5" t="s">
        <v>5</v>
      </c>
      <c r="E7" s="88"/>
      <c r="F7" s="88"/>
    </row>
    <row r="8" spans="1:6" ht="11.1" customHeight="1" x14ac:dyDescent="0.25">
      <c r="A8" s="7" t="s">
        <v>6</v>
      </c>
      <c r="B8" s="133">
        <f>B9+B10+B11+B12+B13+B14+B15</f>
        <v>6919</v>
      </c>
      <c r="C8" s="133">
        <f>C9+C10+C11+C12+C13+C14+C15</f>
        <v>6919</v>
      </c>
      <c r="D8" s="6" t="s">
        <v>7</v>
      </c>
      <c r="E8" s="89">
        <f>E9+E10+E11+E12+E13+E14+E15+E16+E17</f>
        <v>0</v>
      </c>
      <c r="F8" s="133">
        <f>F9+F10+F11+F12+F13+F14+F15+F16+F17</f>
        <v>0</v>
      </c>
    </row>
    <row r="9" spans="1:6" ht="11.1" customHeight="1" x14ac:dyDescent="0.25">
      <c r="A9" s="7" t="s">
        <v>8</v>
      </c>
      <c r="B9" s="133">
        <v>6919</v>
      </c>
      <c r="C9" s="89">
        <v>6919</v>
      </c>
      <c r="D9" s="6" t="s">
        <v>9</v>
      </c>
      <c r="E9" s="89">
        <v>0</v>
      </c>
      <c r="F9" s="89">
        <v>0</v>
      </c>
    </row>
    <row r="10" spans="1:6" ht="11.1" customHeight="1" x14ac:dyDescent="0.25">
      <c r="A10" s="7" t="s">
        <v>10</v>
      </c>
      <c r="B10" s="89">
        <v>0</v>
      </c>
      <c r="C10" s="89">
        <v>0</v>
      </c>
      <c r="D10" s="6" t="s">
        <v>11</v>
      </c>
      <c r="E10" s="89">
        <v>0</v>
      </c>
      <c r="F10" s="89">
        <v>0</v>
      </c>
    </row>
    <row r="11" spans="1:6" ht="11.1" customHeight="1" x14ac:dyDescent="0.25">
      <c r="A11" s="7" t="s">
        <v>12</v>
      </c>
      <c r="B11" s="89">
        <v>0</v>
      </c>
      <c r="C11" s="89">
        <v>0</v>
      </c>
      <c r="D11" s="6" t="s">
        <v>13</v>
      </c>
      <c r="E11" s="89">
        <v>0</v>
      </c>
      <c r="F11" s="89">
        <v>0</v>
      </c>
    </row>
    <row r="12" spans="1:6" ht="11.1" customHeight="1" x14ac:dyDescent="0.25">
      <c r="A12" s="7" t="s">
        <v>14</v>
      </c>
      <c r="B12" s="89">
        <v>0</v>
      </c>
      <c r="C12" s="89">
        <v>0</v>
      </c>
      <c r="D12" s="6" t="s">
        <v>15</v>
      </c>
      <c r="E12" s="89">
        <v>0</v>
      </c>
      <c r="F12" s="89">
        <v>0</v>
      </c>
    </row>
    <row r="13" spans="1:6" ht="11.1" customHeight="1" x14ac:dyDescent="0.25">
      <c r="A13" s="7" t="s">
        <v>16</v>
      </c>
      <c r="B13" s="89">
        <v>0</v>
      </c>
      <c r="C13" s="89">
        <v>0</v>
      </c>
      <c r="D13" s="6" t="s">
        <v>17</v>
      </c>
      <c r="E13" s="89">
        <v>0</v>
      </c>
      <c r="F13" s="89">
        <v>0</v>
      </c>
    </row>
    <row r="14" spans="1:6" ht="11.1" customHeight="1" x14ac:dyDescent="0.25">
      <c r="A14" s="7" t="s">
        <v>18</v>
      </c>
      <c r="B14" s="89">
        <v>0</v>
      </c>
      <c r="C14" s="89">
        <v>0</v>
      </c>
      <c r="D14" s="6" t="s">
        <v>19</v>
      </c>
      <c r="E14" s="89">
        <v>0</v>
      </c>
      <c r="F14" s="89">
        <v>0</v>
      </c>
    </row>
    <row r="15" spans="1:6" ht="11.1" customHeight="1" x14ac:dyDescent="0.25">
      <c r="A15" s="7" t="s">
        <v>20</v>
      </c>
      <c r="B15" s="89">
        <v>0</v>
      </c>
      <c r="C15" s="89">
        <v>0</v>
      </c>
      <c r="D15" s="6" t="s">
        <v>21</v>
      </c>
      <c r="E15" s="89">
        <v>0</v>
      </c>
      <c r="F15" s="89">
        <v>0</v>
      </c>
    </row>
    <row r="16" spans="1:6" ht="11.1" customHeight="1" x14ac:dyDescent="0.25">
      <c r="A16" s="8" t="s">
        <v>22</v>
      </c>
      <c r="B16" s="133">
        <f>B17+B18+B19+B20+B21+B22+B23</f>
        <v>573432</v>
      </c>
      <c r="C16" s="133">
        <f>C17+C18+C19+C20+C21+C22+C23</f>
        <v>573432</v>
      </c>
      <c r="D16" s="6" t="s">
        <v>23</v>
      </c>
      <c r="E16" s="89">
        <v>0</v>
      </c>
      <c r="F16" s="89">
        <v>0</v>
      </c>
    </row>
    <row r="17" spans="1:6" ht="11.1" customHeight="1" x14ac:dyDescent="0.25">
      <c r="A17" s="7" t="s">
        <v>24</v>
      </c>
      <c r="B17" s="89">
        <v>0</v>
      </c>
      <c r="C17" s="89">
        <v>0</v>
      </c>
      <c r="D17" s="6" t="s">
        <v>25</v>
      </c>
      <c r="E17" s="89">
        <v>0</v>
      </c>
      <c r="F17" s="89">
        <v>0</v>
      </c>
    </row>
    <row r="18" spans="1:6" ht="11.1" customHeight="1" x14ac:dyDescent="0.25">
      <c r="A18" s="7" t="s">
        <v>26</v>
      </c>
      <c r="B18" s="89">
        <v>0</v>
      </c>
      <c r="C18" s="89">
        <v>0</v>
      </c>
      <c r="D18" s="6" t="s">
        <v>27</v>
      </c>
      <c r="E18" s="89">
        <f>E19+E20+E21</f>
        <v>0</v>
      </c>
      <c r="F18" s="89">
        <f>F19+F20+F21</f>
        <v>0</v>
      </c>
    </row>
    <row r="19" spans="1:6" ht="11.1" customHeight="1" x14ac:dyDescent="0.25">
      <c r="A19" s="7" t="s">
        <v>28</v>
      </c>
      <c r="B19" s="133">
        <v>573432</v>
      </c>
      <c r="C19" s="133">
        <v>573432</v>
      </c>
      <c r="D19" s="6" t="s">
        <v>29</v>
      </c>
      <c r="E19" s="89">
        <v>0</v>
      </c>
      <c r="F19" s="89">
        <v>0</v>
      </c>
    </row>
    <row r="20" spans="1:6" ht="11.1" customHeight="1" x14ac:dyDescent="0.25">
      <c r="A20" s="7" t="s">
        <v>30</v>
      </c>
      <c r="B20" s="89">
        <v>0</v>
      </c>
      <c r="C20" s="89">
        <v>0</v>
      </c>
      <c r="D20" s="6" t="s">
        <v>31</v>
      </c>
      <c r="E20" s="89">
        <v>0</v>
      </c>
      <c r="F20" s="89">
        <v>0</v>
      </c>
    </row>
    <row r="21" spans="1:6" ht="11.1" customHeight="1" x14ac:dyDescent="0.25">
      <c r="A21" s="7" t="s">
        <v>32</v>
      </c>
      <c r="B21" s="89">
        <v>0</v>
      </c>
      <c r="C21" s="89">
        <v>0</v>
      </c>
      <c r="D21" s="6" t="s">
        <v>33</v>
      </c>
      <c r="E21" s="89">
        <v>0</v>
      </c>
      <c r="F21" s="89">
        <v>0</v>
      </c>
    </row>
    <row r="22" spans="1:6" ht="11.1" customHeight="1" x14ac:dyDescent="0.25">
      <c r="A22" s="7" t="s">
        <v>34</v>
      </c>
      <c r="B22" s="89">
        <v>0</v>
      </c>
      <c r="C22" s="89">
        <v>0</v>
      </c>
      <c r="D22" s="6" t="s">
        <v>35</v>
      </c>
      <c r="E22" s="89">
        <f>E23+E24</f>
        <v>0</v>
      </c>
      <c r="F22" s="89">
        <f>F23+F24</f>
        <v>0</v>
      </c>
    </row>
    <row r="23" spans="1:6" ht="11.1" customHeight="1" x14ac:dyDescent="0.25">
      <c r="A23" s="7" t="s">
        <v>36</v>
      </c>
      <c r="B23" s="89">
        <v>0</v>
      </c>
      <c r="C23" s="133">
        <v>0</v>
      </c>
      <c r="D23" s="6" t="s">
        <v>37</v>
      </c>
      <c r="E23" s="89">
        <v>0</v>
      </c>
      <c r="F23" s="89">
        <v>0</v>
      </c>
    </row>
    <row r="24" spans="1:6" ht="11.1" customHeight="1" x14ac:dyDescent="0.25">
      <c r="A24" s="7" t="s">
        <v>38</v>
      </c>
      <c r="B24" s="89">
        <f>B25+B26+B27+B28+B29</f>
        <v>0</v>
      </c>
      <c r="C24" s="89">
        <f>C25+C26+C27+C28+C29</f>
        <v>0</v>
      </c>
      <c r="D24" s="6" t="s">
        <v>39</v>
      </c>
      <c r="E24" s="89">
        <v>0</v>
      </c>
      <c r="F24" s="89">
        <v>0</v>
      </c>
    </row>
    <row r="25" spans="1:6" ht="11.1" customHeight="1" x14ac:dyDescent="0.25">
      <c r="A25" s="7" t="s">
        <v>40</v>
      </c>
      <c r="B25" s="89">
        <v>0</v>
      </c>
      <c r="C25" s="89">
        <v>0</v>
      </c>
      <c r="D25" s="6" t="s">
        <v>41</v>
      </c>
      <c r="E25" s="89">
        <v>0</v>
      </c>
      <c r="F25" s="89">
        <v>0</v>
      </c>
    </row>
    <row r="26" spans="1:6" ht="11.1" customHeight="1" x14ac:dyDescent="0.25">
      <c r="A26" s="7" t="s">
        <v>42</v>
      </c>
      <c r="B26" s="89">
        <v>0</v>
      </c>
      <c r="C26" s="89">
        <v>0</v>
      </c>
      <c r="D26" s="6" t="s">
        <v>43</v>
      </c>
      <c r="E26" s="89">
        <f>E27+E28+E29</f>
        <v>0</v>
      </c>
      <c r="F26" s="89">
        <f>F27+F28+F29</f>
        <v>0</v>
      </c>
    </row>
    <row r="27" spans="1:6" ht="11.1" customHeight="1" x14ac:dyDescent="0.25">
      <c r="A27" s="7" t="s">
        <v>44</v>
      </c>
      <c r="B27" s="89">
        <v>0</v>
      </c>
      <c r="C27" s="89">
        <v>0</v>
      </c>
      <c r="D27" s="6" t="s">
        <v>45</v>
      </c>
      <c r="E27" s="89">
        <v>0</v>
      </c>
      <c r="F27" s="89">
        <v>0</v>
      </c>
    </row>
    <row r="28" spans="1:6" ht="11.1" customHeight="1" x14ac:dyDescent="0.25">
      <c r="A28" s="7" t="s">
        <v>46</v>
      </c>
      <c r="B28" s="89">
        <v>0</v>
      </c>
      <c r="C28" s="89">
        <v>0</v>
      </c>
      <c r="D28" s="6" t="s">
        <v>47</v>
      </c>
      <c r="E28" s="89">
        <v>0</v>
      </c>
      <c r="F28" s="89">
        <v>0</v>
      </c>
    </row>
    <row r="29" spans="1:6" ht="11.1" customHeight="1" x14ac:dyDescent="0.25">
      <c r="A29" s="7" t="s">
        <v>48</v>
      </c>
      <c r="B29" s="89">
        <v>0</v>
      </c>
      <c r="C29" s="89">
        <v>0</v>
      </c>
      <c r="D29" s="6" t="s">
        <v>49</v>
      </c>
      <c r="E29" s="89">
        <v>0</v>
      </c>
      <c r="F29" s="89">
        <v>0</v>
      </c>
    </row>
    <row r="30" spans="1:6" ht="11.1" customHeight="1" x14ac:dyDescent="0.25">
      <c r="A30" s="7" t="s">
        <v>50</v>
      </c>
      <c r="B30" s="89">
        <f>B31+B32+B33+B34+B35</f>
        <v>0</v>
      </c>
      <c r="C30" s="89">
        <f>C31+C32+C33+C34+C35</f>
        <v>0</v>
      </c>
      <c r="D30" s="6" t="s">
        <v>51</v>
      </c>
      <c r="E30" s="89">
        <f>E31+E32+E33+E34+E35+E36</f>
        <v>0</v>
      </c>
      <c r="F30" s="89">
        <f>F31+F32+F33+F34+F35+F36</f>
        <v>0</v>
      </c>
    </row>
    <row r="31" spans="1:6" ht="11.1" customHeight="1" x14ac:dyDescent="0.25">
      <c r="A31" s="7" t="s">
        <v>52</v>
      </c>
      <c r="B31" s="89">
        <v>0</v>
      </c>
      <c r="C31" s="89">
        <v>0</v>
      </c>
      <c r="D31" s="6" t="s">
        <v>53</v>
      </c>
      <c r="E31" s="89">
        <v>0</v>
      </c>
      <c r="F31" s="89">
        <v>0</v>
      </c>
    </row>
    <row r="32" spans="1:6" ht="11.1" customHeight="1" x14ac:dyDescent="0.25">
      <c r="A32" s="7" t="s">
        <v>54</v>
      </c>
      <c r="B32" s="89">
        <v>0</v>
      </c>
      <c r="C32" s="89">
        <v>0</v>
      </c>
      <c r="D32" s="6" t="s">
        <v>55</v>
      </c>
      <c r="E32" s="89">
        <v>0</v>
      </c>
      <c r="F32" s="89">
        <v>0</v>
      </c>
    </row>
    <row r="33" spans="1:6" ht="11.1" customHeight="1" x14ac:dyDescent="0.25">
      <c r="A33" s="7" t="s">
        <v>56</v>
      </c>
      <c r="B33" s="89">
        <v>0</v>
      </c>
      <c r="C33" s="89">
        <v>0</v>
      </c>
      <c r="D33" s="6" t="s">
        <v>57</v>
      </c>
      <c r="E33" s="89">
        <v>0</v>
      </c>
      <c r="F33" s="89">
        <v>0</v>
      </c>
    </row>
    <row r="34" spans="1:6" ht="11.1" customHeight="1" x14ac:dyDescent="0.25">
      <c r="A34" s="7" t="s">
        <v>58</v>
      </c>
      <c r="B34" s="89">
        <v>0</v>
      </c>
      <c r="C34" s="89">
        <v>0</v>
      </c>
      <c r="D34" s="6" t="s">
        <v>59</v>
      </c>
      <c r="E34" s="89">
        <v>0</v>
      </c>
      <c r="F34" s="89">
        <v>0</v>
      </c>
    </row>
    <row r="35" spans="1:6" ht="11.1" customHeight="1" x14ac:dyDescent="0.25">
      <c r="A35" s="7" t="s">
        <v>60</v>
      </c>
      <c r="B35" s="89">
        <v>0</v>
      </c>
      <c r="C35" s="89">
        <v>0</v>
      </c>
      <c r="D35" s="6" t="s">
        <v>61</v>
      </c>
      <c r="E35" s="89">
        <v>0</v>
      </c>
      <c r="F35" s="89">
        <v>0</v>
      </c>
    </row>
    <row r="36" spans="1:6" ht="11.1" customHeight="1" x14ac:dyDescent="0.25">
      <c r="A36" s="7" t="s">
        <v>62</v>
      </c>
      <c r="B36" s="89">
        <v>0</v>
      </c>
      <c r="C36" s="89">
        <v>0</v>
      </c>
      <c r="D36" s="6" t="s">
        <v>63</v>
      </c>
      <c r="E36" s="89">
        <v>0</v>
      </c>
      <c r="F36" s="89">
        <v>0</v>
      </c>
    </row>
    <row r="37" spans="1:6" ht="11.1" customHeight="1" x14ac:dyDescent="0.25">
      <c r="A37" s="7" t="s">
        <v>64</v>
      </c>
      <c r="B37" s="89">
        <f>B38+B39</f>
        <v>0</v>
      </c>
      <c r="C37" s="89">
        <f>C38+C39</f>
        <v>0</v>
      </c>
      <c r="D37" s="6" t="s">
        <v>65</v>
      </c>
      <c r="E37" s="89">
        <f>E38+E39+E40</f>
        <v>0</v>
      </c>
      <c r="F37" s="89">
        <f>F38+F39+F40</f>
        <v>0</v>
      </c>
    </row>
    <row r="38" spans="1:6" ht="11.1" customHeight="1" x14ac:dyDescent="0.25">
      <c r="A38" s="7" t="s">
        <v>66</v>
      </c>
      <c r="B38" s="89">
        <v>0</v>
      </c>
      <c r="C38" s="89">
        <v>0</v>
      </c>
      <c r="D38" s="6" t="s">
        <v>67</v>
      </c>
      <c r="E38" s="89">
        <v>0</v>
      </c>
      <c r="F38" s="89">
        <v>0</v>
      </c>
    </row>
    <row r="39" spans="1:6" ht="11.1" customHeight="1" x14ac:dyDescent="0.25">
      <c r="A39" s="7" t="s">
        <v>68</v>
      </c>
      <c r="B39" s="89">
        <v>0</v>
      </c>
      <c r="C39" s="89">
        <v>0</v>
      </c>
      <c r="D39" s="6" t="s">
        <v>69</v>
      </c>
      <c r="E39" s="89">
        <v>0</v>
      </c>
      <c r="F39" s="89">
        <v>0</v>
      </c>
    </row>
    <row r="40" spans="1:6" ht="11.1" customHeight="1" x14ac:dyDescent="0.25">
      <c r="A40" s="7" t="s">
        <v>70</v>
      </c>
      <c r="B40" s="89">
        <f>B41+B42+B43+B44</f>
        <v>0</v>
      </c>
      <c r="C40" s="89">
        <f>C41+C42+C43+C44</f>
        <v>0</v>
      </c>
      <c r="D40" s="6" t="s">
        <v>71</v>
      </c>
      <c r="E40" s="89">
        <v>0</v>
      </c>
      <c r="F40" s="89">
        <v>0</v>
      </c>
    </row>
    <row r="41" spans="1:6" ht="11.1" customHeight="1" x14ac:dyDescent="0.25">
      <c r="A41" s="7" t="s">
        <v>72</v>
      </c>
      <c r="B41" s="89">
        <v>0</v>
      </c>
      <c r="C41" s="89">
        <v>0</v>
      </c>
      <c r="D41" s="6" t="s">
        <v>73</v>
      </c>
      <c r="E41" s="89">
        <f>E42+E43+E44</f>
        <v>0</v>
      </c>
      <c r="F41" s="89">
        <f>F42+F43+F44</f>
        <v>0</v>
      </c>
    </row>
    <row r="42" spans="1:6" ht="11.1" customHeight="1" x14ac:dyDescent="0.25">
      <c r="A42" s="7" t="s">
        <v>74</v>
      </c>
      <c r="B42" s="89">
        <v>0</v>
      </c>
      <c r="C42" s="89">
        <v>0</v>
      </c>
      <c r="D42" s="6" t="s">
        <v>75</v>
      </c>
      <c r="E42" s="89">
        <v>0</v>
      </c>
      <c r="F42" s="89">
        <v>0</v>
      </c>
    </row>
    <row r="43" spans="1:6" ht="11.1" customHeight="1" x14ac:dyDescent="0.25">
      <c r="A43" s="7" t="s">
        <v>76</v>
      </c>
      <c r="B43" s="89">
        <v>0</v>
      </c>
      <c r="C43" s="89">
        <v>0</v>
      </c>
      <c r="D43" s="6" t="s">
        <v>77</v>
      </c>
      <c r="E43" s="89">
        <v>0</v>
      </c>
      <c r="F43" s="89">
        <v>0</v>
      </c>
    </row>
    <row r="44" spans="1:6" ht="11.1" customHeight="1" x14ac:dyDescent="0.25">
      <c r="A44" s="7" t="s">
        <v>78</v>
      </c>
      <c r="B44" s="89">
        <v>0</v>
      </c>
      <c r="C44" s="89">
        <v>0</v>
      </c>
      <c r="D44" s="6" t="s">
        <v>79</v>
      </c>
      <c r="E44" s="89">
        <v>0</v>
      </c>
      <c r="F44" s="89">
        <v>0</v>
      </c>
    </row>
    <row r="45" spans="1:6" ht="11.1" customHeight="1" x14ac:dyDescent="0.25">
      <c r="A45" s="7"/>
      <c r="B45" s="89"/>
      <c r="C45" s="88"/>
      <c r="D45" s="6"/>
      <c r="E45" s="89"/>
      <c r="F45" s="88"/>
    </row>
    <row r="46" spans="1:6" ht="11.1" customHeight="1" x14ac:dyDescent="0.25">
      <c r="A46" s="4" t="s">
        <v>80</v>
      </c>
      <c r="B46" s="134">
        <f>B8+B16+B24+B30+B36+B37+B40</f>
        <v>580351</v>
      </c>
      <c r="C46" s="134">
        <f>C8+C16+C24+C30+C36+C37+C40</f>
        <v>580351</v>
      </c>
      <c r="D46" s="5" t="s">
        <v>81</v>
      </c>
      <c r="E46" s="125">
        <f>E8+E18+E22+E26+E30+E37+E41</f>
        <v>0</v>
      </c>
      <c r="F46" s="125">
        <f>F8+F18+F22+F26+F30+F37+F41</f>
        <v>0</v>
      </c>
    </row>
    <row r="47" spans="1:6" ht="11.1" customHeight="1" thickBot="1" x14ac:dyDescent="0.3">
      <c r="A47" s="9"/>
      <c r="B47" s="90"/>
      <c r="C47" s="90"/>
      <c r="D47" s="11"/>
      <c r="E47" s="90"/>
      <c r="F47" s="90"/>
    </row>
    <row r="48" spans="1:6" ht="11.1" customHeight="1" thickBot="1" x14ac:dyDescent="0.3">
      <c r="A48" s="12"/>
      <c r="B48" s="91"/>
      <c r="C48" s="91"/>
      <c r="E48" s="91"/>
      <c r="F48" s="91"/>
    </row>
    <row r="49" spans="1:6" ht="11.1" customHeight="1" x14ac:dyDescent="0.25">
      <c r="A49" s="13" t="s">
        <v>82</v>
      </c>
      <c r="B49" s="92"/>
      <c r="C49" s="92"/>
      <c r="D49" s="14" t="s">
        <v>83</v>
      </c>
      <c r="E49" s="92"/>
      <c r="F49" s="92"/>
    </row>
    <row r="50" spans="1:6" ht="11.1" customHeight="1" x14ac:dyDescent="0.25">
      <c r="A50" s="7" t="s">
        <v>84</v>
      </c>
      <c r="B50" s="89">
        <v>0</v>
      </c>
      <c r="C50" s="89">
        <v>0</v>
      </c>
      <c r="D50" s="6" t="s">
        <v>85</v>
      </c>
      <c r="E50" s="89">
        <v>0</v>
      </c>
      <c r="F50" s="89">
        <v>0</v>
      </c>
    </row>
    <row r="51" spans="1:6" ht="11.1" customHeight="1" x14ac:dyDescent="0.25">
      <c r="A51" s="7" t="s">
        <v>86</v>
      </c>
      <c r="B51" s="89">
        <v>0</v>
      </c>
      <c r="C51" s="89">
        <v>0</v>
      </c>
      <c r="D51" s="6" t="s">
        <v>87</v>
      </c>
      <c r="E51" s="89">
        <v>0</v>
      </c>
      <c r="F51" s="89">
        <v>0</v>
      </c>
    </row>
    <row r="52" spans="1:6" ht="11.1" customHeight="1" x14ac:dyDescent="0.25">
      <c r="A52" s="7" t="s">
        <v>88</v>
      </c>
      <c r="B52" s="133">
        <v>14094167</v>
      </c>
      <c r="C52" s="133">
        <v>14094167</v>
      </c>
      <c r="D52" s="6" t="s">
        <v>89</v>
      </c>
      <c r="E52" s="89">
        <v>0</v>
      </c>
      <c r="F52" s="89">
        <v>0</v>
      </c>
    </row>
    <row r="53" spans="1:6" ht="11.1" customHeight="1" x14ac:dyDescent="0.25">
      <c r="A53" s="7" t="s">
        <v>90</v>
      </c>
      <c r="B53" s="133">
        <v>125858576</v>
      </c>
      <c r="C53" s="133">
        <v>125858576</v>
      </c>
      <c r="D53" s="6" t="s">
        <v>91</v>
      </c>
      <c r="E53" s="89">
        <v>0</v>
      </c>
      <c r="F53" s="89">
        <v>0</v>
      </c>
    </row>
    <row r="54" spans="1:6" ht="11.1" customHeight="1" x14ac:dyDescent="0.25">
      <c r="A54" s="7" t="s">
        <v>92</v>
      </c>
      <c r="B54" s="89">
        <v>0</v>
      </c>
      <c r="C54" s="89">
        <v>0</v>
      </c>
      <c r="D54" s="6" t="s">
        <v>93</v>
      </c>
      <c r="E54" s="89">
        <v>0</v>
      </c>
      <c r="F54" s="89">
        <v>0</v>
      </c>
    </row>
    <row r="55" spans="1:6" ht="11.1" customHeight="1" x14ac:dyDescent="0.25">
      <c r="A55" s="7" t="s">
        <v>94</v>
      </c>
      <c r="B55" s="89">
        <v>0</v>
      </c>
      <c r="C55" s="89">
        <v>0</v>
      </c>
      <c r="D55" s="6" t="s">
        <v>95</v>
      </c>
      <c r="E55" s="89">
        <v>0</v>
      </c>
      <c r="F55" s="89">
        <v>0</v>
      </c>
    </row>
    <row r="56" spans="1:6" ht="11.1" customHeight="1" x14ac:dyDescent="0.25">
      <c r="A56" s="7" t="s">
        <v>96</v>
      </c>
      <c r="B56" s="89">
        <v>0</v>
      </c>
      <c r="C56" s="89">
        <v>0</v>
      </c>
      <c r="D56" s="5"/>
      <c r="E56" s="89"/>
      <c r="F56" s="88"/>
    </row>
    <row r="57" spans="1:6" ht="11.1" customHeight="1" x14ac:dyDescent="0.25">
      <c r="A57" s="7" t="s">
        <v>97</v>
      </c>
      <c r="B57" s="89">
        <v>0</v>
      </c>
      <c r="C57" s="89">
        <v>0</v>
      </c>
      <c r="D57" s="5" t="s">
        <v>98</v>
      </c>
      <c r="E57" s="125">
        <f>E50+E51+E52+E53+E54+E55</f>
        <v>0</v>
      </c>
      <c r="F57" s="125">
        <f>F50+F51+F52+F53+F54+F55</f>
        <v>0</v>
      </c>
    </row>
    <row r="58" spans="1:6" ht="11.1" customHeight="1" x14ac:dyDescent="0.25">
      <c r="A58" s="7" t="s">
        <v>99</v>
      </c>
      <c r="B58" s="89">
        <v>0</v>
      </c>
      <c r="C58" s="89">
        <v>0</v>
      </c>
      <c r="D58" s="15"/>
      <c r="E58" s="125"/>
      <c r="F58" s="87"/>
    </row>
    <row r="59" spans="1:6" ht="11.1" customHeight="1" x14ac:dyDescent="0.25">
      <c r="A59" s="7"/>
      <c r="B59" s="89"/>
      <c r="C59" s="88"/>
      <c r="D59" s="5" t="s">
        <v>100</v>
      </c>
      <c r="E59" s="125">
        <f>E46+E57</f>
        <v>0</v>
      </c>
      <c r="F59" s="125">
        <f>F46+F57</f>
        <v>0</v>
      </c>
    </row>
    <row r="60" spans="1:6" ht="11.1" customHeight="1" x14ac:dyDescent="0.25">
      <c r="A60" s="4" t="s">
        <v>101</v>
      </c>
      <c r="B60" s="134">
        <f>B50+B51+B52+B53+B54+B55+B56+B57+B58</f>
        <v>139952743</v>
      </c>
      <c r="C60" s="134">
        <f>C50+C51+C52+C53+C54+C55+C56+C57+C58</f>
        <v>139952743</v>
      </c>
      <c r="D60" s="6"/>
      <c r="E60" s="125"/>
      <c r="F60" s="87"/>
    </row>
    <row r="61" spans="1:6" ht="11.1" customHeight="1" x14ac:dyDescent="0.25">
      <c r="A61" s="7"/>
      <c r="B61" s="125"/>
      <c r="C61" s="87"/>
      <c r="D61" s="5" t="s">
        <v>102</v>
      </c>
      <c r="E61" s="125"/>
      <c r="F61" s="87"/>
    </row>
    <row r="62" spans="1:6" ht="11.1" customHeight="1" x14ac:dyDescent="0.25">
      <c r="A62" s="4" t="s">
        <v>103</v>
      </c>
      <c r="B62" s="134">
        <f>B46+B60</f>
        <v>140533094</v>
      </c>
      <c r="C62" s="134">
        <f>C46+C60</f>
        <v>140533094</v>
      </c>
      <c r="D62" s="5"/>
      <c r="E62" s="125"/>
      <c r="F62" s="87"/>
    </row>
    <row r="63" spans="1:6" ht="11.1" customHeight="1" x14ac:dyDescent="0.25">
      <c r="A63" s="7"/>
      <c r="B63" s="89"/>
      <c r="C63" s="88"/>
      <c r="D63" s="5" t="s">
        <v>104</v>
      </c>
      <c r="E63" s="134">
        <f>+E64+E65+E66</f>
        <v>137931460</v>
      </c>
      <c r="F63" s="134">
        <f>F64+F65+F66</f>
        <v>137931460</v>
      </c>
    </row>
    <row r="64" spans="1:6" ht="11.1" customHeight="1" x14ac:dyDescent="0.25">
      <c r="A64" s="7"/>
      <c r="B64" s="88"/>
      <c r="C64" s="88"/>
      <c r="D64" s="6" t="s">
        <v>105</v>
      </c>
      <c r="E64" s="89">
        <v>0</v>
      </c>
      <c r="F64" s="89">
        <v>0</v>
      </c>
    </row>
    <row r="65" spans="1:8" ht="11.1" customHeight="1" x14ac:dyDescent="0.25">
      <c r="A65" s="7"/>
      <c r="B65" s="88"/>
      <c r="C65" s="88"/>
      <c r="D65" s="6" t="s">
        <v>106</v>
      </c>
      <c r="E65" s="89">
        <v>0</v>
      </c>
      <c r="F65" s="89">
        <v>0</v>
      </c>
    </row>
    <row r="66" spans="1:8" ht="11.1" customHeight="1" x14ac:dyDescent="0.25">
      <c r="A66" s="7"/>
      <c r="B66" s="88"/>
      <c r="C66" s="88"/>
      <c r="D66" s="6" t="s">
        <v>107</v>
      </c>
      <c r="E66" s="133">
        <v>137931460</v>
      </c>
      <c r="F66" s="133">
        <v>137931460</v>
      </c>
    </row>
    <row r="67" spans="1:8" ht="11.1" customHeight="1" x14ac:dyDescent="0.25">
      <c r="A67" s="7"/>
      <c r="B67" s="88"/>
      <c r="C67" s="88"/>
      <c r="D67" s="6"/>
      <c r="E67" s="89"/>
      <c r="F67" s="88"/>
    </row>
    <row r="68" spans="1:8" ht="11.1" customHeight="1" x14ac:dyDescent="0.25">
      <c r="A68" s="7"/>
      <c r="B68" s="88"/>
      <c r="C68" s="88"/>
      <c r="D68" s="5" t="s">
        <v>108</v>
      </c>
      <c r="E68" s="134">
        <f>E69+E70+E71+E72+E73</f>
        <v>2601634</v>
      </c>
      <c r="F68" s="134">
        <f>F69+F70+F71+F72+F73</f>
        <v>2601634</v>
      </c>
    </row>
    <row r="69" spans="1:8" ht="11.1" customHeight="1" x14ac:dyDescent="0.25">
      <c r="A69" s="7"/>
      <c r="B69" s="88"/>
      <c r="C69" s="88"/>
      <c r="D69" s="6" t="s">
        <v>109</v>
      </c>
      <c r="E69" s="89">
        <v>0</v>
      </c>
      <c r="F69" s="133">
        <v>0</v>
      </c>
    </row>
    <row r="70" spans="1:8" ht="11.1" customHeight="1" x14ac:dyDescent="0.25">
      <c r="A70" s="7"/>
      <c r="B70" s="88"/>
      <c r="C70" s="88"/>
      <c r="D70" s="6" t="s">
        <v>110</v>
      </c>
      <c r="E70" s="133">
        <v>1163812</v>
      </c>
      <c r="F70" s="133">
        <v>1163812</v>
      </c>
      <c r="H70" s="173"/>
    </row>
    <row r="71" spans="1:8" ht="11.1" customHeight="1" x14ac:dyDescent="0.25">
      <c r="A71" s="7"/>
      <c r="B71" s="88"/>
      <c r="C71" s="88"/>
      <c r="D71" s="6" t="s">
        <v>111</v>
      </c>
      <c r="E71" s="89">
        <v>0</v>
      </c>
      <c r="F71" s="89">
        <v>0</v>
      </c>
    </row>
    <row r="72" spans="1:8" ht="11.1" customHeight="1" x14ac:dyDescent="0.25">
      <c r="A72" s="7"/>
      <c r="B72" s="88"/>
      <c r="C72" s="88"/>
      <c r="D72" s="6" t="s">
        <v>112</v>
      </c>
      <c r="E72" s="89">
        <v>0</v>
      </c>
      <c r="F72" s="89">
        <v>0</v>
      </c>
    </row>
    <row r="73" spans="1:8" ht="11.1" customHeight="1" x14ac:dyDescent="0.25">
      <c r="A73" s="7"/>
      <c r="B73" s="88"/>
      <c r="C73" s="88"/>
      <c r="D73" s="6" t="s">
        <v>113</v>
      </c>
      <c r="E73" s="133">
        <v>1437822</v>
      </c>
      <c r="F73" s="133">
        <v>1437822</v>
      </c>
    </row>
    <row r="74" spans="1:8" ht="11.1" customHeight="1" x14ac:dyDescent="0.25">
      <c r="A74" s="7"/>
      <c r="B74" s="88"/>
      <c r="C74" s="88"/>
      <c r="D74" s="6"/>
      <c r="E74" s="89" t="s">
        <v>439</v>
      </c>
      <c r="F74" s="88"/>
    </row>
    <row r="75" spans="1:8" ht="11.1" customHeight="1" x14ac:dyDescent="0.25">
      <c r="A75" s="7"/>
      <c r="B75" s="88"/>
      <c r="C75" s="88"/>
      <c r="D75" s="5" t="s">
        <v>114</v>
      </c>
      <c r="E75" s="125">
        <f>E76+E77</f>
        <v>0</v>
      </c>
      <c r="F75" s="125">
        <f>F76+F77</f>
        <v>0</v>
      </c>
    </row>
    <row r="76" spans="1:8" ht="11.1" customHeight="1" x14ac:dyDescent="0.25">
      <c r="A76" s="7"/>
      <c r="B76" s="88"/>
      <c r="C76" s="88"/>
      <c r="D76" s="6" t="s">
        <v>115</v>
      </c>
      <c r="E76" s="89">
        <v>0</v>
      </c>
      <c r="F76" s="89">
        <v>0</v>
      </c>
    </row>
    <row r="77" spans="1:8" ht="11.1" customHeight="1" x14ac:dyDescent="0.25">
      <c r="A77" s="7"/>
      <c r="B77" s="88"/>
      <c r="C77" s="88"/>
      <c r="D77" s="6" t="s">
        <v>116</v>
      </c>
      <c r="E77" s="89">
        <v>0</v>
      </c>
      <c r="F77" s="89">
        <v>0</v>
      </c>
    </row>
    <row r="78" spans="1:8" ht="11.1" customHeight="1" x14ac:dyDescent="0.25">
      <c r="A78" s="7"/>
      <c r="B78" s="88"/>
      <c r="C78" s="88"/>
      <c r="D78" s="6"/>
      <c r="E78" s="89"/>
      <c r="F78" s="88"/>
    </row>
    <row r="79" spans="1:8" ht="11.1" customHeight="1" x14ac:dyDescent="0.25">
      <c r="A79" s="7"/>
      <c r="B79" s="88"/>
      <c r="C79" s="88"/>
      <c r="D79" s="5" t="s">
        <v>117</v>
      </c>
      <c r="E79" s="134">
        <f>E63+E68+E75</f>
        <v>140533094</v>
      </c>
      <c r="F79" s="134">
        <f>F63+F68+F75</f>
        <v>140533094</v>
      </c>
    </row>
    <row r="80" spans="1:8" ht="11.1" customHeight="1" x14ac:dyDescent="0.25">
      <c r="A80" s="7"/>
      <c r="B80" s="88"/>
      <c r="C80" s="88"/>
      <c r="D80" s="6"/>
      <c r="E80" s="125"/>
      <c r="F80" s="87"/>
    </row>
    <row r="81" spans="1:6" ht="11.1" customHeight="1" x14ac:dyDescent="0.25">
      <c r="A81" s="7"/>
      <c r="B81" s="88"/>
      <c r="C81" s="88"/>
      <c r="D81" s="5" t="s">
        <v>118</v>
      </c>
      <c r="E81" s="134">
        <f>E59+E79</f>
        <v>140533094</v>
      </c>
      <c r="F81" s="134">
        <f>F59+F79</f>
        <v>140533094</v>
      </c>
    </row>
    <row r="82" spans="1:6" ht="11.1" customHeight="1" x14ac:dyDescent="0.25">
      <c r="A82" s="7"/>
      <c r="B82" s="88"/>
      <c r="C82" s="88"/>
      <c r="D82" s="6"/>
      <c r="E82" s="88"/>
      <c r="F82" s="88"/>
    </row>
    <row r="83" spans="1:6" ht="11.1" customHeight="1" x14ac:dyDescent="0.25">
      <c r="A83" s="7"/>
      <c r="B83" s="88"/>
      <c r="C83" s="88"/>
      <c r="D83" s="6"/>
      <c r="E83" s="88"/>
      <c r="F83" s="88"/>
    </row>
    <row r="84" spans="1:6" ht="11.1" customHeight="1" x14ac:dyDescent="0.25">
      <c r="A84" s="7"/>
      <c r="B84" s="88"/>
      <c r="C84" s="88"/>
      <c r="D84" s="6"/>
      <c r="E84" s="88"/>
      <c r="F84" s="88"/>
    </row>
    <row r="85" spans="1:6" ht="11.1" customHeight="1" thickBot="1" x14ac:dyDescent="0.3">
      <c r="A85" s="16"/>
      <c r="B85" s="90"/>
      <c r="C85" s="90"/>
      <c r="D85" s="10"/>
      <c r="E85" s="90"/>
      <c r="F85" s="90"/>
    </row>
    <row r="86" spans="1:6" ht="11.1" customHeight="1" x14ac:dyDescent="0.25">
      <c r="A86" s="162"/>
      <c r="B86" s="164"/>
      <c r="C86" s="164"/>
      <c r="D86" s="162"/>
      <c r="E86" s="164"/>
      <c r="F86" s="164"/>
    </row>
    <row r="87" spans="1:6" ht="11.1" customHeight="1" x14ac:dyDescent="0.25">
      <c r="A87" s="162"/>
      <c r="B87" s="164"/>
      <c r="C87" s="164"/>
      <c r="D87" s="162"/>
      <c r="E87" s="164"/>
      <c r="F87" s="164"/>
    </row>
    <row r="88" spans="1:6" ht="9.75" customHeight="1" x14ac:dyDescent="0.25">
      <c r="A88" s="17"/>
    </row>
    <row r="89" spans="1:6" ht="9.75" customHeight="1" x14ac:dyDescent="0.25">
      <c r="C89" t="s">
        <v>445</v>
      </c>
      <c r="D89" s="184"/>
    </row>
    <row r="90" spans="1:6" ht="9.75" customHeight="1" x14ac:dyDescent="0.25">
      <c r="B90" s="135"/>
      <c r="D90" s="135" t="s">
        <v>449</v>
      </c>
    </row>
    <row r="91" spans="1:6" ht="9.75" customHeight="1" x14ac:dyDescent="0.25">
      <c r="B91" s="135"/>
      <c r="C91" s="135" t="s">
        <v>442</v>
      </c>
      <c r="D91" s="185" t="s">
        <v>448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zoomScale="145" zoomScaleNormal="145" workbookViewId="0">
      <selection activeCell="G6" sqref="G6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12" t="s">
        <v>408</v>
      </c>
      <c r="B1" s="213"/>
      <c r="C1" s="213"/>
      <c r="D1" s="213"/>
      <c r="E1" s="213"/>
      <c r="F1" s="213"/>
      <c r="G1" s="213"/>
      <c r="H1" s="213"/>
      <c r="I1" s="214"/>
    </row>
    <row r="2" spans="1:9" ht="15.75" thickBot="1" x14ac:dyDescent="0.3">
      <c r="A2" s="215" t="s">
        <v>119</v>
      </c>
      <c r="B2" s="216"/>
      <c r="C2" s="216"/>
      <c r="D2" s="216"/>
      <c r="E2" s="216"/>
      <c r="F2" s="216"/>
      <c r="G2" s="216"/>
      <c r="H2" s="216"/>
      <c r="I2" s="217"/>
    </row>
    <row r="3" spans="1:9" ht="15.75" thickBot="1" x14ac:dyDescent="0.3">
      <c r="A3" s="215" t="s">
        <v>467</v>
      </c>
      <c r="B3" s="216"/>
      <c r="C3" s="216"/>
      <c r="D3" s="216"/>
      <c r="E3" s="216"/>
      <c r="F3" s="216"/>
      <c r="G3" s="216"/>
      <c r="H3" s="216"/>
      <c r="I3" s="217"/>
    </row>
    <row r="4" spans="1:9" ht="13.5" customHeight="1" thickBot="1" x14ac:dyDescent="0.3">
      <c r="A4" s="215" t="s">
        <v>1</v>
      </c>
      <c r="B4" s="216"/>
      <c r="C4" s="216"/>
      <c r="D4" s="216"/>
      <c r="E4" s="216"/>
      <c r="F4" s="216"/>
      <c r="G4" s="216"/>
      <c r="H4" s="216"/>
      <c r="I4" s="217"/>
    </row>
    <row r="5" spans="1:9" ht="31.5" customHeight="1" x14ac:dyDescent="0.25">
      <c r="A5" s="218" t="s">
        <v>435</v>
      </c>
      <c r="B5" s="219"/>
      <c r="C5" s="19" t="s">
        <v>120</v>
      </c>
      <c r="D5" s="202" t="s">
        <v>412</v>
      </c>
      <c r="E5" s="202" t="s">
        <v>413</v>
      </c>
      <c r="F5" s="202" t="s">
        <v>414</v>
      </c>
      <c r="G5" s="19" t="s">
        <v>469</v>
      </c>
      <c r="H5" s="202" t="s">
        <v>415</v>
      </c>
      <c r="I5" s="202" t="s">
        <v>416</v>
      </c>
    </row>
    <row r="6" spans="1:9" ht="20.25" customHeight="1" thickBot="1" x14ac:dyDescent="0.3">
      <c r="A6" s="220"/>
      <c r="B6" s="221"/>
      <c r="C6" s="20" t="s">
        <v>468</v>
      </c>
      <c r="D6" s="204"/>
      <c r="E6" s="204"/>
      <c r="F6" s="204"/>
      <c r="G6" s="20" t="s">
        <v>121</v>
      </c>
      <c r="H6" s="204"/>
      <c r="I6" s="204"/>
    </row>
    <row r="7" spans="1:9" x14ac:dyDescent="0.25">
      <c r="A7" s="222"/>
      <c r="B7" s="223"/>
      <c r="C7" s="87"/>
      <c r="D7" s="87"/>
      <c r="E7" s="87"/>
      <c r="F7" s="87"/>
      <c r="G7" s="87"/>
      <c r="H7" s="87"/>
      <c r="I7" s="87"/>
    </row>
    <row r="8" spans="1:9" ht="13.5" customHeight="1" x14ac:dyDescent="0.25">
      <c r="A8" s="198" t="s">
        <v>122</v>
      </c>
      <c r="B8" s="199"/>
      <c r="C8" s="125">
        <f>C9+C13</f>
        <v>0</v>
      </c>
      <c r="D8" s="125">
        <f t="shared" ref="D8:I8" si="0">D9+D13</f>
        <v>0</v>
      </c>
      <c r="E8" s="125">
        <f t="shared" si="0"/>
        <v>0</v>
      </c>
      <c r="F8" s="125">
        <f t="shared" si="0"/>
        <v>0</v>
      </c>
      <c r="G8" s="125">
        <f>C8+D8-E8+F8</f>
        <v>0</v>
      </c>
      <c r="H8" s="125">
        <f t="shared" si="0"/>
        <v>0</v>
      </c>
      <c r="I8" s="125">
        <f t="shared" si="0"/>
        <v>0</v>
      </c>
    </row>
    <row r="9" spans="1:9" x14ac:dyDescent="0.25">
      <c r="A9" s="198" t="s">
        <v>123</v>
      </c>
      <c r="B9" s="199"/>
      <c r="C9" s="125">
        <f>C10+C11+C12</f>
        <v>0</v>
      </c>
      <c r="D9" s="125">
        <f t="shared" ref="D9:E9" si="1">D10+D11+D12</f>
        <v>0</v>
      </c>
      <c r="E9" s="125">
        <f t="shared" si="1"/>
        <v>0</v>
      </c>
      <c r="F9" s="125">
        <f>F10+F11+F12</f>
        <v>0</v>
      </c>
      <c r="G9" s="125">
        <f>C9+D9-E9+F9</f>
        <v>0</v>
      </c>
      <c r="H9" s="125">
        <f>H10+H11+H12</f>
        <v>0</v>
      </c>
      <c r="I9" s="125">
        <f>I10+I11+I12</f>
        <v>0</v>
      </c>
    </row>
    <row r="10" spans="1:9" ht="16.5" x14ac:dyDescent="0.25">
      <c r="A10" s="21"/>
      <c r="B10" s="6" t="s">
        <v>124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</row>
    <row r="11" spans="1:9" ht="12.75" customHeight="1" x14ac:dyDescent="0.25">
      <c r="A11" s="22"/>
      <c r="B11" s="6" t="s">
        <v>125</v>
      </c>
      <c r="C11" s="89">
        <v>0</v>
      </c>
      <c r="D11" s="89"/>
      <c r="E11" s="89">
        <v>0</v>
      </c>
      <c r="F11" s="89">
        <v>0</v>
      </c>
      <c r="G11" s="89">
        <v>0</v>
      </c>
      <c r="H11" s="89">
        <v>0</v>
      </c>
      <c r="I11" s="89">
        <v>0</v>
      </c>
    </row>
    <row r="12" spans="1:9" ht="16.5" x14ac:dyDescent="0.25">
      <c r="A12" s="22"/>
      <c r="B12" s="6" t="s">
        <v>126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</row>
    <row r="13" spans="1:9" x14ac:dyDescent="0.25">
      <c r="A13" s="198" t="s">
        <v>127</v>
      </c>
      <c r="B13" s="199"/>
      <c r="C13" s="125">
        <f>C14+C15+C16</f>
        <v>0</v>
      </c>
      <c r="D13" s="125">
        <f t="shared" ref="D13:I13" si="2">D14+D15+D16</f>
        <v>0</v>
      </c>
      <c r="E13" s="125">
        <f t="shared" si="2"/>
        <v>0</v>
      </c>
      <c r="F13" s="125">
        <f t="shared" si="2"/>
        <v>0</v>
      </c>
      <c r="G13" s="125">
        <f>C13+D13-E13+F13</f>
        <v>0</v>
      </c>
      <c r="H13" s="125">
        <f t="shared" si="2"/>
        <v>0</v>
      </c>
      <c r="I13" s="125">
        <f t="shared" si="2"/>
        <v>0</v>
      </c>
    </row>
    <row r="14" spans="1:9" ht="16.5" x14ac:dyDescent="0.25">
      <c r="A14" s="21"/>
      <c r="B14" s="6" t="s">
        <v>128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</row>
    <row r="15" spans="1:9" x14ac:dyDescent="0.25">
      <c r="A15" s="22"/>
      <c r="B15" s="6" t="s">
        <v>129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</row>
    <row r="16" spans="1:9" ht="16.5" x14ac:dyDescent="0.25">
      <c r="A16" s="22"/>
      <c r="B16" s="6" t="s">
        <v>130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</row>
    <row r="17" spans="1:9" x14ac:dyDescent="0.25">
      <c r="A17" s="198" t="s">
        <v>131</v>
      </c>
      <c r="B17" s="199"/>
      <c r="C17" s="89">
        <v>0</v>
      </c>
      <c r="D17" s="136"/>
      <c r="E17" s="136"/>
      <c r="F17" s="136"/>
      <c r="G17" s="125">
        <v>0</v>
      </c>
      <c r="H17" s="137"/>
      <c r="I17" s="137"/>
    </row>
    <row r="18" spans="1:9" x14ac:dyDescent="0.25">
      <c r="A18" s="22"/>
      <c r="B18" s="6"/>
      <c r="C18" s="88"/>
      <c r="D18" s="88"/>
      <c r="E18" s="88"/>
      <c r="F18" s="88"/>
      <c r="G18" s="88"/>
      <c r="H18" s="88"/>
      <c r="I18" s="88"/>
    </row>
    <row r="19" spans="1:9" ht="16.5" customHeight="1" x14ac:dyDescent="0.25">
      <c r="A19" s="198" t="s">
        <v>132</v>
      </c>
      <c r="B19" s="199"/>
      <c r="C19" s="125">
        <f>+C8+C17</f>
        <v>0</v>
      </c>
      <c r="D19" s="125">
        <v>0</v>
      </c>
      <c r="E19" s="125">
        <v>0</v>
      </c>
      <c r="F19" s="125">
        <f>F8+F17</f>
        <v>0</v>
      </c>
      <c r="G19" s="125">
        <f>+G8+G17</f>
        <v>0</v>
      </c>
      <c r="H19" s="125">
        <f t="shared" ref="H19" si="3">H8+H17</f>
        <v>0</v>
      </c>
      <c r="I19" s="125">
        <f>I8+I17</f>
        <v>0</v>
      </c>
    </row>
    <row r="20" spans="1:9" x14ac:dyDescent="0.25">
      <c r="A20" s="198"/>
      <c r="B20" s="199"/>
      <c r="C20" s="87"/>
      <c r="D20" s="87"/>
      <c r="E20" s="87"/>
      <c r="F20" s="87"/>
      <c r="G20" s="87"/>
      <c r="H20" s="87"/>
      <c r="I20" s="87"/>
    </row>
    <row r="21" spans="1:9" ht="16.5" customHeight="1" x14ac:dyDescent="0.25">
      <c r="A21" s="198" t="s">
        <v>133</v>
      </c>
      <c r="B21" s="199"/>
      <c r="C21" s="125">
        <f>+C22+C23+C24</f>
        <v>0</v>
      </c>
      <c r="D21" s="125">
        <f t="shared" ref="D21:I21" si="4">+D22+D23+D24</f>
        <v>0</v>
      </c>
      <c r="E21" s="125">
        <f t="shared" si="4"/>
        <v>0</v>
      </c>
      <c r="F21" s="125">
        <f t="shared" si="4"/>
        <v>0</v>
      </c>
      <c r="G21" s="125">
        <f t="shared" si="4"/>
        <v>0</v>
      </c>
      <c r="H21" s="125">
        <f t="shared" si="4"/>
        <v>0</v>
      </c>
      <c r="I21" s="125">
        <f t="shared" si="4"/>
        <v>0</v>
      </c>
    </row>
    <row r="22" spans="1:9" x14ac:dyDescent="0.25">
      <c r="A22" s="200" t="s">
        <v>134</v>
      </c>
      <c r="B22" s="201"/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</row>
    <row r="23" spans="1:9" x14ac:dyDescent="0.25">
      <c r="A23" s="200" t="s">
        <v>135</v>
      </c>
      <c r="B23" s="201"/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</row>
    <row r="24" spans="1:9" x14ac:dyDescent="0.25">
      <c r="A24" s="200" t="s">
        <v>136</v>
      </c>
      <c r="B24" s="201"/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</row>
    <row r="25" spans="1:9" x14ac:dyDescent="0.25">
      <c r="A25" s="196"/>
      <c r="B25" s="197"/>
      <c r="C25" s="93"/>
      <c r="D25" s="93"/>
      <c r="E25" s="93"/>
      <c r="F25" s="93"/>
      <c r="G25" s="93"/>
      <c r="H25" s="93"/>
      <c r="I25" s="93"/>
    </row>
    <row r="26" spans="1:9" ht="16.5" customHeight="1" x14ac:dyDescent="0.25">
      <c r="A26" s="198" t="s">
        <v>137</v>
      </c>
      <c r="B26" s="199"/>
      <c r="C26" s="125">
        <f>+C27+C28+C29</f>
        <v>0</v>
      </c>
      <c r="D26" s="125">
        <f t="shared" ref="D26:I26" si="5">+D27+D28+D29</f>
        <v>0</v>
      </c>
      <c r="E26" s="125">
        <f t="shared" si="5"/>
        <v>0</v>
      </c>
      <c r="F26" s="125">
        <f t="shared" si="5"/>
        <v>0</v>
      </c>
      <c r="G26" s="125">
        <f t="shared" si="5"/>
        <v>0</v>
      </c>
      <c r="H26" s="125">
        <f t="shared" si="5"/>
        <v>0</v>
      </c>
      <c r="I26" s="125">
        <f t="shared" si="5"/>
        <v>0</v>
      </c>
    </row>
    <row r="27" spans="1:9" x14ac:dyDescent="0.25">
      <c r="A27" s="200" t="s">
        <v>138</v>
      </c>
      <c r="B27" s="201"/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</row>
    <row r="28" spans="1:9" x14ac:dyDescent="0.25">
      <c r="A28" s="200" t="s">
        <v>139</v>
      </c>
      <c r="B28" s="201"/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</row>
    <row r="29" spans="1:9" x14ac:dyDescent="0.25">
      <c r="A29" s="200" t="s">
        <v>140</v>
      </c>
      <c r="B29" s="201"/>
      <c r="C29" s="89"/>
      <c r="D29" s="89"/>
      <c r="E29" s="89"/>
      <c r="F29" s="89"/>
      <c r="G29" s="89"/>
      <c r="H29" s="93"/>
      <c r="I29" s="93"/>
    </row>
    <row r="30" spans="1:9" ht="15.75" thickBot="1" x14ac:dyDescent="0.3">
      <c r="A30" s="207"/>
      <c r="B30" s="208"/>
      <c r="C30" s="94"/>
      <c r="D30" s="94"/>
      <c r="E30" s="94"/>
      <c r="F30" s="94"/>
      <c r="G30" s="94"/>
      <c r="H30" s="94"/>
      <c r="I30" s="94"/>
    </row>
    <row r="31" spans="1:9" x14ac:dyDescent="0.25">
      <c r="A31" s="17"/>
    </row>
    <row r="32" spans="1:9" ht="38.25" customHeight="1" x14ac:dyDescent="0.25">
      <c r="A32" s="141">
        <v>1</v>
      </c>
      <c r="B32" s="205" t="s">
        <v>141</v>
      </c>
      <c r="C32" s="205"/>
      <c r="D32" s="205"/>
      <c r="E32" s="205"/>
      <c r="F32" s="205"/>
      <c r="G32" s="205"/>
      <c r="H32" s="205"/>
      <c r="I32" s="205"/>
    </row>
    <row r="33" spans="1:9" ht="27" customHeight="1" x14ac:dyDescent="0.25">
      <c r="A33" s="141">
        <v>2</v>
      </c>
      <c r="B33" s="206" t="s">
        <v>142</v>
      </c>
      <c r="C33" s="206"/>
      <c r="D33" s="206"/>
      <c r="E33" s="206"/>
      <c r="F33" s="206"/>
      <c r="G33" s="206"/>
      <c r="H33" s="206"/>
      <c r="I33" s="206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09" t="s">
        <v>410</v>
      </c>
      <c r="B35" s="24" t="s">
        <v>143</v>
      </c>
      <c r="C35" s="24" t="s">
        <v>144</v>
      </c>
      <c r="D35" s="24" t="s">
        <v>146</v>
      </c>
      <c r="E35" s="202" t="s">
        <v>418</v>
      </c>
      <c r="F35" s="24" t="s">
        <v>147</v>
      </c>
    </row>
    <row r="36" spans="1:9" ht="12.75" customHeight="1" x14ac:dyDescent="0.25">
      <c r="A36" s="210"/>
      <c r="B36" s="19" t="s">
        <v>417</v>
      </c>
      <c r="C36" s="19" t="s">
        <v>145</v>
      </c>
      <c r="D36" s="19"/>
      <c r="E36" s="203"/>
      <c r="F36" s="19"/>
    </row>
    <row r="37" spans="1:9" ht="14.25" customHeight="1" thickBot="1" x14ac:dyDescent="0.3">
      <c r="A37" s="211"/>
      <c r="B37" s="25"/>
      <c r="C37" s="20"/>
      <c r="D37" s="25"/>
      <c r="E37" s="204"/>
      <c r="F37" s="25"/>
    </row>
    <row r="38" spans="1:9" ht="16.5" x14ac:dyDescent="0.25">
      <c r="A38" s="26" t="s">
        <v>148</v>
      </c>
      <c r="B38" s="138">
        <f>+B39+B40+B41</f>
        <v>0</v>
      </c>
      <c r="C38" s="138"/>
      <c r="D38" s="138">
        <f t="shared" ref="D38:F38" si="6">+D39+D40+D41</f>
        <v>0</v>
      </c>
      <c r="E38" s="138">
        <f t="shared" si="6"/>
        <v>0</v>
      </c>
      <c r="F38" s="138">
        <f t="shared" si="6"/>
        <v>0</v>
      </c>
    </row>
    <row r="39" spans="1:9" x14ac:dyDescent="0.25">
      <c r="A39" s="7" t="s">
        <v>149</v>
      </c>
      <c r="B39" s="139">
        <v>0</v>
      </c>
      <c r="C39" s="88"/>
      <c r="D39" s="139">
        <v>0</v>
      </c>
      <c r="E39" s="139">
        <v>0</v>
      </c>
      <c r="F39" s="139">
        <v>0</v>
      </c>
    </row>
    <row r="40" spans="1:9" x14ac:dyDescent="0.25">
      <c r="A40" s="7" t="s">
        <v>150</v>
      </c>
      <c r="B40" s="139">
        <v>0</v>
      </c>
      <c r="C40" s="88"/>
      <c r="D40" s="139">
        <v>0</v>
      </c>
      <c r="E40" s="139">
        <v>0</v>
      </c>
      <c r="F40" s="139">
        <v>0</v>
      </c>
    </row>
    <row r="41" spans="1:9" ht="15.75" thickBot="1" x14ac:dyDescent="0.3">
      <c r="A41" s="16" t="s">
        <v>151</v>
      </c>
      <c r="B41" s="140">
        <v>0</v>
      </c>
      <c r="C41" s="90"/>
      <c r="D41" s="140">
        <v>0</v>
      </c>
      <c r="E41" s="140">
        <v>0</v>
      </c>
      <c r="F41" s="140">
        <v>0</v>
      </c>
    </row>
    <row r="42" spans="1:9" x14ac:dyDescent="0.25">
      <c r="A42" s="162"/>
      <c r="B42" s="163"/>
      <c r="C42" s="164"/>
      <c r="D42" s="163"/>
      <c r="E42" s="163"/>
      <c r="F42" s="163"/>
    </row>
    <row r="43" spans="1:9" x14ac:dyDescent="0.25">
      <c r="A43" s="162"/>
      <c r="B43" s="163"/>
      <c r="C43" s="164"/>
      <c r="D43" s="163"/>
      <c r="E43" s="163"/>
      <c r="F43" s="163"/>
    </row>
    <row r="44" spans="1:9" x14ac:dyDescent="0.25">
      <c r="A44" s="162"/>
      <c r="B44" s="163"/>
      <c r="C44" s="164"/>
      <c r="D44" s="163"/>
      <c r="E44" s="163"/>
      <c r="F44" s="163"/>
    </row>
    <row r="45" spans="1:9" ht="11.25" customHeight="1" x14ac:dyDescent="0.25">
      <c r="D45" t="s">
        <v>431</v>
      </c>
      <c r="F45" s="135"/>
    </row>
    <row r="46" spans="1:9" ht="9.75" customHeight="1" x14ac:dyDescent="0.25">
      <c r="D46" s="135" t="s">
        <v>452</v>
      </c>
      <c r="F46" s="135"/>
    </row>
    <row r="47" spans="1:9" ht="11.25" customHeight="1" x14ac:dyDescent="0.25">
      <c r="D47" s="135" t="s">
        <v>451</v>
      </c>
    </row>
  </sheetData>
  <mergeCells count="31"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25:B25"/>
    <mergeCell ref="A20:B20"/>
    <mergeCell ref="A21:B21"/>
    <mergeCell ref="A22:B22"/>
    <mergeCell ref="A23:B23"/>
    <mergeCell ref="A24:B24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zoomScale="130" zoomScaleNormal="130" workbookViewId="0">
      <selection activeCell="K6" sqref="K6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24" t="s">
        <v>408</v>
      </c>
      <c r="B1" s="225"/>
      <c r="C1" s="225"/>
      <c r="D1" s="225"/>
      <c r="E1" s="225"/>
      <c r="F1" s="225"/>
      <c r="G1" s="225"/>
      <c r="H1" s="225"/>
      <c r="I1" s="225"/>
      <c r="J1" s="225"/>
      <c r="K1" s="226"/>
    </row>
    <row r="2" spans="1:12" ht="15.75" thickBot="1" x14ac:dyDescent="0.3">
      <c r="A2" s="227" t="s">
        <v>152</v>
      </c>
      <c r="B2" s="228"/>
      <c r="C2" s="228"/>
      <c r="D2" s="228"/>
      <c r="E2" s="228"/>
      <c r="F2" s="228"/>
      <c r="G2" s="228"/>
      <c r="H2" s="228"/>
      <c r="I2" s="228"/>
      <c r="J2" s="228"/>
      <c r="K2" s="229"/>
    </row>
    <row r="3" spans="1:12" ht="15.75" thickBot="1" x14ac:dyDescent="0.3">
      <c r="A3" s="227" t="s">
        <v>470</v>
      </c>
      <c r="B3" s="228"/>
      <c r="C3" s="228"/>
      <c r="D3" s="228"/>
      <c r="E3" s="228"/>
      <c r="F3" s="228"/>
      <c r="G3" s="228"/>
      <c r="H3" s="228"/>
      <c r="I3" s="228"/>
      <c r="J3" s="228"/>
      <c r="K3" s="229"/>
    </row>
    <row r="4" spans="1:12" ht="15.75" thickBot="1" x14ac:dyDescent="0.3">
      <c r="A4" s="227" t="s">
        <v>1</v>
      </c>
      <c r="B4" s="228"/>
      <c r="C4" s="228"/>
      <c r="D4" s="228"/>
      <c r="E4" s="228"/>
      <c r="F4" s="228"/>
      <c r="G4" s="228"/>
      <c r="H4" s="228"/>
      <c r="I4" s="228"/>
      <c r="J4" s="228"/>
      <c r="K4" s="229"/>
    </row>
    <row r="5" spans="1:12" ht="62.25" customHeight="1" thickBot="1" x14ac:dyDescent="0.3">
      <c r="A5" s="154" t="s">
        <v>438</v>
      </c>
      <c r="B5" s="28" t="s">
        <v>419</v>
      </c>
      <c r="C5" s="28" t="s">
        <v>420</v>
      </c>
      <c r="D5" s="28" t="s">
        <v>421</v>
      </c>
      <c r="E5" s="28" t="s">
        <v>422</v>
      </c>
      <c r="F5" s="28" t="s">
        <v>423</v>
      </c>
      <c r="G5" s="28" t="s">
        <v>424</v>
      </c>
      <c r="H5" s="28" t="s">
        <v>425</v>
      </c>
      <c r="I5" s="28" t="s">
        <v>471</v>
      </c>
      <c r="J5" s="28" t="s">
        <v>472</v>
      </c>
      <c r="K5" s="28" t="s">
        <v>473</v>
      </c>
    </row>
    <row r="6" spans="1:12" x14ac:dyDescent="0.25">
      <c r="A6" s="29"/>
      <c r="B6" s="30"/>
      <c r="C6" s="30"/>
      <c r="D6" s="30"/>
      <c r="E6" s="95"/>
      <c r="F6" s="95"/>
      <c r="G6" s="95"/>
      <c r="H6" s="95"/>
      <c r="I6" s="95"/>
      <c r="J6" s="95"/>
      <c r="K6" s="95"/>
    </row>
    <row r="7" spans="1:12" ht="24.75" x14ac:dyDescent="0.25">
      <c r="A7" s="31" t="s">
        <v>153</v>
      </c>
      <c r="B7" s="32"/>
      <c r="C7" s="32"/>
      <c r="D7" s="32"/>
      <c r="E7" s="125">
        <f>E8+E9+E10+E11</f>
        <v>0</v>
      </c>
      <c r="F7" s="96"/>
      <c r="G7" s="125">
        <f>G8+G9+G10+G11</f>
        <v>0</v>
      </c>
      <c r="H7" s="125">
        <f>H8+H9+H10+H11</f>
        <v>0</v>
      </c>
      <c r="I7" s="125">
        <f>I8+I9+I10+I11</f>
        <v>0</v>
      </c>
      <c r="J7" s="125">
        <f>J8+J9+J10+J11</f>
        <v>0</v>
      </c>
      <c r="K7" s="125">
        <f>E7-J7</f>
        <v>0</v>
      </c>
    </row>
    <row r="8" spans="1:12" x14ac:dyDescent="0.25">
      <c r="A8" s="33" t="s">
        <v>154</v>
      </c>
      <c r="B8" s="32"/>
      <c r="C8" s="32"/>
      <c r="D8" s="32"/>
      <c r="E8" s="89">
        <v>0</v>
      </c>
      <c r="F8" s="96"/>
      <c r="G8" s="89">
        <v>0</v>
      </c>
      <c r="H8" s="89">
        <v>0</v>
      </c>
      <c r="I8" s="89">
        <v>0</v>
      </c>
      <c r="J8" s="89">
        <v>0</v>
      </c>
      <c r="K8" s="89">
        <v>0</v>
      </c>
    </row>
    <row r="9" spans="1:12" x14ac:dyDescent="0.25">
      <c r="A9" s="33" t="s">
        <v>155</v>
      </c>
      <c r="B9" s="32"/>
      <c r="C9" s="32"/>
      <c r="D9" s="32"/>
      <c r="E9" s="89">
        <v>0</v>
      </c>
      <c r="F9" s="96"/>
      <c r="G9" s="89">
        <v>0</v>
      </c>
      <c r="H9" s="89">
        <v>0</v>
      </c>
      <c r="I9" s="89">
        <v>0</v>
      </c>
      <c r="J9" s="89">
        <v>0</v>
      </c>
      <c r="K9" s="89">
        <v>0</v>
      </c>
    </row>
    <row r="10" spans="1:12" x14ac:dyDescent="0.25">
      <c r="A10" s="33" t="s">
        <v>156</v>
      </c>
      <c r="B10" s="32"/>
      <c r="C10" s="32"/>
      <c r="D10" s="32"/>
      <c r="E10" s="89">
        <v>0</v>
      </c>
      <c r="F10" s="96"/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/>
    </row>
    <row r="11" spans="1:12" x14ac:dyDescent="0.25">
      <c r="A11" s="33" t="s">
        <v>157</v>
      </c>
      <c r="B11" s="32"/>
      <c r="C11" s="32"/>
      <c r="D11" s="32"/>
      <c r="E11" s="89"/>
      <c r="F11" s="96"/>
      <c r="G11" s="89"/>
      <c r="H11" s="96"/>
      <c r="I11" s="96"/>
      <c r="J11" s="96"/>
      <c r="K11" s="96"/>
    </row>
    <row r="12" spans="1:12" x14ac:dyDescent="0.25">
      <c r="A12" s="34"/>
      <c r="B12" s="32"/>
      <c r="C12" s="32"/>
      <c r="D12" s="32"/>
      <c r="E12" s="96"/>
      <c r="F12" s="96"/>
      <c r="G12" s="96"/>
      <c r="H12" s="96"/>
      <c r="I12" s="96"/>
      <c r="J12" s="96"/>
      <c r="K12" s="96"/>
    </row>
    <row r="13" spans="1:12" ht="16.5" x14ac:dyDescent="0.25">
      <c r="A13" s="31" t="s">
        <v>158</v>
      </c>
      <c r="B13" s="32"/>
      <c r="C13" s="32"/>
      <c r="D13" s="32"/>
      <c r="E13" s="125">
        <f>E14+E15+E16+E17</f>
        <v>0</v>
      </c>
      <c r="F13" s="96"/>
      <c r="G13" s="125">
        <f>G14+G15+G16+G17</f>
        <v>0</v>
      </c>
      <c r="H13" s="125">
        <f>H14+H15+H16+H17</f>
        <v>0</v>
      </c>
      <c r="I13" s="125">
        <f>I14+I15+I16+I17</f>
        <v>0</v>
      </c>
      <c r="J13" s="125">
        <f>J14+J15+J16+J17</f>
        <v>0</v>
      </c>
      <c r="K13" s="125">
        <f>E13-J13</f>
        <v>0</v>
      </c>
    </row>
    <row r="14" spans="1:12" x14ac:dyDescent="0.25">
      <c r="A14" s="33" t="s">
        <v>159</v>
      </c>
      <c r="B14" s="32"/>
      <c r="C14" s="32"/>
      <c r="D14" s="32"/>
      <c r="E14" s="89">
        <v>0</v>
      </c>
      <c r="F14" s="96"/>
      <c r="G14" s="89">
        <v>0</v>
      </c>
      <c r="H14" s="89">
        <v>0</v>
      </c>
      <c r="I14" s="89">
        <v>0</v>
      </c>
      <c r="J14" s="89">
        <v>0</v>
      </c>
      <c r="K14" s="89">
        <v>0</v>
      </c>
    </row>
    <row r="15" spans="1:12" x14ac:dyDescent="0.25">
      <c r="A15" s="33" t="s">
        <v>160</v>
      </c>
      <c r="B15" s="32"/>
      <c r="C15" s="32"/>
      <c r="D15" s="32"/>
      <c r="E15" s="89">
        <v>0</v>
      </c>
      <c r="F15" s="96"/>
      <c r="G15" s="89">
        <v>0</v>
      </c>
      <c r="H15" s="89">
        <v>0</v>
      </c>
      <c r="I15" s="89">
        <v>0</v>
      </c>
      <c r="J15" s="89">
        <v>0</v>
      </c>
      <c r="K15" s="89">
        <v>0</v>
      </c>
    </row>
    <row r="16" spans="1:12" x14ac:dyDescent="0.25">
      <c r="A16" s="33" t="s">
        <v>161</v>
      </c>
      <c r="B16" s="32"/>
      <c r="C16" s="32"/>
      <c r="D16" s="32"/>
      <c r="E16" s="89">
        <v>0</v>
      </c>
      <c r="F16" s="96"/>
      <c r="G16" s="89">
        <v>0</v>
      </c>
      <c r="H16" s="89">
        <v>0</v>
      </c>
      <c r="I16" s="89">
        <v>0</v>
      </c>
      <c r="J16" s="89">
        <v>0</v>
      </c>
      <c r="K16" s="89">
        <v>0</v>
      </c>
    </row>
    <row r="17" spans="1:11" x14ac:dyDescent="0.25">
      <c r="A17" s="33" t="s">
        <v>162</v>
      </c>
      <c r="B17" s="32"/>
      <c r="C17" s="32"/>
      <c r="D17" s="32"/>
      <c r="E17" s="89">
        <v>0</v>
      </c>
      <c r="F17" s="89"/>
      <c r="G17" s="89">
        <v>0</v>
      </c>
      <c r="H17" s="89">
        <v>0</v>
      </c>
      <c r="I17" s="89">
        <v>0</v>
      </c>
      <c r="J17" s="89">
        <v>0</v>
      </c>
      <c r="K17" s="89">
        <v>0</v>
      </c>
    </row>
    <row r="18" spans="1:11" x14ac:dyDescent="0.25">
      <c r="A18" s="34"/>
      <c r="B18" s="32"/>
      <c r="C18" s="32"/>
      <c r="D18" s="32"/>
      <c r="E18" s="96"/>
      <c r="F18" s="96"/>
      <c r="G18" s="96"/>
      <c r="H18" s="96"/>
      <c r="I18" s="96"/>
      <c r="J18" s="96"/>
      <c r="K18" s="96"/>
    </row>
    <row r="19" spans="1:11" ht="24.75" x14ac:dyDescent="0.25">
      <c r="A19" s="31" t="s">
        <v>163</v>
      </c>
      <c r="B19" s="32"/>
      <c r="C19" s="32"/>
      <c r="D19" s="32"/>
      <c r="E19" s="125">
        <f>E7+E13</f>
        <v>0</v>
      </c>
      <c r="F19" s="96"/>
      <c r="G19" s="125">
        <f>G7+G13</f>
        <v>0</v>
      </c>
      <c r="H19" s="125">
        <f>H7+H13</f>
        <v>0</v>
      </c>
      <c r="I19" s="125">
        <f>I7+I13</f>
        <v>0</v>
      </c>
      <c r="J19" s="125">
        <f>J7+J13</f>
        <v>0</v>
      </c>
      <c r="K19" s="125">
        <f>E19-J19</f>
        <v>0</v>
      </c>
    </row>
    <row r="20" spans="1:11" ht="15.75" thickBot="1" x14ac:dyDescent="0.3">
      <c r="A20" s="35"/>
      <c r="B20" s="36"/>
      <c r="C20" s="36"/>
      <c r="D20" s="36"/>
      <c r="E20" s="97"/>
      <c r="F20" s="97"/>
      <c r="G20" s="97"/>
      <c r="H20" s="97"/>
      <c r="I20" s="97"/>
      <c r="J20" s="97"/>
      <c r="K20" s="97"/>
    </row>
    <row r="21" spans="1:11" x14ac:dyDescent="0.25">
      <c r="A21" s="159"/>
      <c r="B21" s="160"/>
      <c r="C21" s="160"/>
      <c r="D21" s="160"/>
      <c r="E21" s="161"/>
      <c r="F21" s="161"/>
      <c r="G21" s="161"/>
      <c r="H21" s="161"/>
      <c r="I21" s="161"/>
      <c r="J21" s="161"/>
      <c r="K21" s="161"/>
    </row>
    <row r="22" spans="1:11" x14ac:dyDescent="0.25">
      <c r="A22" s="159"/>
      <c r="B22" s="160"/>
      <c r="C22" s="160"/>
      <c r="D22" s="160"/>
      <c r="E22" s="161"/>
      <c r="F22" s="161"/>
      <c r="G22" s="161"/>
      <c r="H22" s="161"/>
      <c r="I22" s="161"/>
      <c r="J22" s="161"/>
      <c r="K22" s="161"/>
    </row>
    <row r="23" spans="1:11" x14ac:dyDescent="0.25">
      <c r="A23" s="159"/>
      <c r="B23" s="160"/>
      <c r="C23" s="160"/>
      <c r="D23" s="160"/>
      <c r="E23" s="161"/>
      <c r="F23" s="161"/>
      <c r="G23" s="161"/>
      <c r="H23" s="161"/>
      <c r="I23" s="161"/>
      <c r="J23" s="161"/>
      <c r="K23" s="161"/>
    </row>
    <row r="24" spans="1:11" x14ac:dyDescent="0.25">
      <c r="A24" s="159"/>
      <c r="B24" s="160"/>
      <c r="C24" s="160"/>
      <c r="D24" s="160"/>
      <c r="E24" s="161"/>
      <c r="F24" s="161"/>
      <c r="G24" s="161"/>
      <c r="H24" s="161"/>
      <c r="I24" s="161"/>
      <c r="J24" s="161"/>
      <c r="K24" s="161"/>
    </row>
    <row r="25" spans="1:11" x14ac:dyDescent="0.25">
      <c r="A25" s="1"/>
      <c r="F25" t="s">
        <v>446</v>
      </c>
    </row>
    <row r="26" spans="1:11" ht="10.5" customHeight="1" x14ac:dyDescent="0.25">
      <c r="F26" s="135" t="s">
        <v>454</v>
      </c>
      <c r="G26" s="135"/>
    </row>
    <row r="27" spans="1:11" ht="11.25" customHeight="1" x14ac:dyDescent="0.25">
      <c r="F27" s="135" t="s">
        <v>453</v>
      </c>
      <c r="G27" s="135"/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6"/>
  <sheetViews>
    <sheetView zoomScale="115" zoomScaleNormal="115" workbookViewId="0">
      <selection activeCell="A4" sqref="A4:E4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44" t="s">
        <v>408</v>
      </c>
      <c r="B1" s="245"/>
      <c r="C1" s="245"/>
      <c r="D1" s="245"/>
      <c r="E1" s="245"/>
    </row>
    <row r="2" spans="1:8" ht="9.75" customHeight="1" x14ac:dyDescent="0.25">
      <c r="A2" s="244" t="s">
        <v>164</v>
      </c>
      <c r="B2" s="245"/>
      <c r="C2" s="245"/>
      <c r="D2" s="245"/>
      <c r="E2" s="245"/>
    </row>
    <row r="3" spans="1:8" ht="9" customHeight="1" x14ac:dyDescent="0.25">
      <c r="A3" s="244" t="s">
        <v>470</v>
      </c>
      <c r="B3" s="245"/>
      <c r="C3" s="245"/>
      <c r="D3" s="245"/>
      <c r="E3" s="245"/>
    </row>
    <row r="4" spans="1:8" ht="9.75" customHeight="1" x14ac:dyDescent="0.25">
      <c r="A4" s="244" t="s">
        <v>1</v>
      </c>
      <c r="B4" s="245"/>
      <c r="C4" s="245"/>
      <c r="D4" s="245"/>
      <c r="E4" s="245"/>
    </row>
    <row r="5" spans="1:8" ht="8.25" customHeight="1" thickBot="1" x14ac:dyDescent="0.3">
      <c r="A5" s="37"/>
    </row>
    <row r="6" spans="1:8" ht="13.5" customHeight="1" x14ac:dyDescent="0.25">
      <c r="A6" s="230" t="s">
        <v>182</v>
      </c>
      <c r="B6" s="231"/>
      <c r="C6" s="38" t="s">
        <v>165</v>
      </c>
      <c r="D6" s="246" t="s">
        <v>166</v>
      </c>
      <c r="E6" s="38" t="s">
        <v>167</v>
      </c>
    </row>
    <row r="7" spans="1:8" ht="12" customHeight="1" thickBot="1" x14ac:dyDescent="0.3">
      <c r="A7" s="232"/>
      <c r="B7" s="233"/>
      <c r="C7" s="28" t="s">
        <v>183</v>
      </c>
      <c r="D7" s="247"/>
      <c r="E7" s="28" t="s">
        <v>168</v>
      </c>
    </row>
    <row r="8" spans="1:8" ht="5.25" customHeight="1" x14ac:dyDescent="0.25">
      <c r="A8" s="39"/>
      <c r="B8" s="40"/>
      <c r="C8" s="98"/>
      <c r="D8" s="98"/>
      <c r="E8" s="98"/>
    </row>
    <row r="9" spans="1:8" ht="12.75" customHeight="1" x14ac:dyDescent="0.25">
      <c r="A9" s="39"/>
      <c r="B9" s="41" t="s">
        <v>169</v>
      </c>
      <c r="C9" s="127">
        <f>C10+C11+C12</f>
        <v>0</v>
      </c>
      <c r="D9" s="127">
        <f>D10+D11+D12</f>
        <v>0</v>
      </c>
      <c r="E9" s="127">
        <f>E10+E11+E12</f>
        <v>0</v>
      </c>
    </row>
    <row r="10" spans="1:8" ht="8.25" customHeight="1" x14ac:dyDescent="0.25">
      <c r="A10" s="39"/>
      <c r="B10" s="42" t="s">
        <v>170</v>
      </c>
      <c r="C10" s="89">
        <v>0</v>
      </c>
      <c r="D10" s="89">
        <v>0</v>
      </c>
      <c r="E10" s="89">
        <f>+D10</f>
        <v>0</v>
      </c>
    </row>
    <row r="11" spans="1:8" ht="8.25" customHeight="1" x14ac:dyDescent="0.25">
      <c r="A11" s="39"/>
      <c r="B11" s="42" t="s">
        <v>171</v>
      </c>
      <c r="C11" s="89">
        <v>0</v>
      </c>
      <c r="D11" s="89">
        <v>0</v>
      </c>
      <c r="E11" s="89">
        <f>+D11</f>
        <v>0</v>
      </c>
    </row>
    <row r="12" spans="1:8" ht="9" customHeight="1" x14ac:dyDescent="0.25">
      <c r="A12" s="39"/>
      <c r="B12" s="42" t="s">
        <v>172</v>
      </c>
      <c r="C12" s="89">
        <v>0</v>
      </c>
      <c r="D12" s="98">
        <v>0</v>
      </c>
      <c r="E12" s="98">
        <v>0</v>
      </c>
      <c r="H12" s="91"/>
    </row>
    <row r="13" spans="1:8" ht="6" customHeight="1" x14ac:dyDescent="0.25">
      <c r="A13" s="39"/>
      <c r="B13" s="40"/>
      <c r="C13" s="142"/>
      <c r="D13" s="98"/>
      <c r="E13" s="98"/>
    </row>
    <row r="14" spans="1:8" ht="10.5" customHeight="1" x14ac:dyDescent="0.25">
      <c r="A14" s="43"/>
      <c r="B14" s="41" t="s">
        <v>173</v>
      </c>
      <c r="C14" s="127">
        <f>C15+C16</f>
        <v>0</v>
      </c>
      <c r="D14" s="127">
        <f>D15+D16</f>
        <v>0</v>
      </c>
      <c r="E14" s="127">
        <f>E15+E16</f>
        <v>0</v>
      </c>
      <c r="G14" s="173"/>
    </row>
    <row r="15" spans="1:8" ht="7.5" customHeight="1" x14ac:dyDescent="0.25">
      <c r="A15" s="39"/>
      <c r="B15" s="42" t="s">
        <v>174</v>
      </c>
      <c r="C15" s="89">
        <v>0</v>
      </c>
      <c r="D15" s="89">
        <v>0</v>
      </c>
      <c r="E15" s="89">
        <f>+D15</f>
        <v>0</v>
      </c>
    </row>
    <row r="16" spans="1:8" ht="9" customHeight="1" x14ac:dyDescent="0.25">
      <c r="A16" s="39"/>
      <c r="B16" s="42" t="s">
        <v>175</v>
      </c>
      <c r="C16" s="89">
        <v>0</v>
      </c>
      <c r="D16" s="89">
        <v>0</v>
      </c>
      <c r="E16" s="89">
        <f>+D16</f>
        <v>0</v>
      </c>
    </row>
    <row r="17" spans="1:5" ht="6" customHeight="1" x14ac:dyDescent="0.25">
      <c r="A17" s="39"/>
      <c r="B17" s="40"/>
      <c r="C17" s="98"/>
      <c r="D17" s="98"/>
      <c r="E17" s="98"/>
    </row>
    <row r="18" spans="1:5" ht="11.25" customHeight="1" x14ac:dyDescent="0.25">
      <c r="A18" s="39"/>
      <c r="B18" s="41" t="s">
        <v>176</v>
      </c>
      <c r="C18" s="126"/>
      <c r="D18" s="127">
        <f>D19+D20</f>
        <v>0</v>
      </c>
      <c r="E18" s="127">
        <f>E19+E20</f>
        <v>0</v>
      </c>
    </row>
    <row r="19" spans="1:5" ht="9" customHeight="1" x14ac:dyDescent="0.25">
      <c r="A19" s="39"/>
      <c r="B19" s="42" t="s">
        <v>177</v>
      </c>
      <c r="C19" s="99"/>
      <c r="D19" s="98">
        <v>0</v>
      </c>
      <c r="E19" s="98">
        <v>0</v>
      </c>
    </row>
    <row r="20" spans="1:5" ht="8.25" customHeight="1" x14ac:dyDescent="0.25">
      <c r="A20" s="39"/>
      <c r="B20" s="42" t="s">
        <v>178</v>
      </c>
      <c r="C20" s="99"/>
      <c r="D20" s="98">
        <v>0</v>
      </c>
      <c r="E20" s="98">
        <v>0</v>
      </c>
    </row>
    <row r="21" spans="1:5" ht="6.75" customHeight="1" x14ac:dyDescent="0.25">
      <c r="A21" s="39"/>
      <c r="B21" s="40"/>
      <c r="C21" s="98"/>
      <c r="D21" s="98"/>
      <c r="E21" s="98"/>
    </row>
    <row r="22" spans="1:5" ht="10.5" customHeight="1" x14ac:dyDescent="0.25">
      <c r="A22" s="39"/>
      <c r="B22" s="41" t="s">
        <v>179</v>
      </c>
      <c r="C22" s="127">
        <f>C9-C14+C18</f>
        <v>0</v>
      </c>
      <c r="D22" s="127">
        <f>D9-D14+D18</f>
        <v>0</v>
      </c>
      <c r="E22" s="127">
        <f t="shared" ref="E22" si="0">E9-E14+E18</f>
        <v>0</v>
      </c>
    </row>
    <row r="23" spans="1:5" ht="11.25" customHeight="1" x14ac:dyDescent="0.25">
      <c r="A23" s="39"/>
      <c r="B23" s="41" t="s">
        <v>180</v>
      </c>
      <c r="C23" s="127">
        <f>C22-C12</f>
        <v>0</v>
      </c>
      <c r="D23" s="127">
        <f>D22-D12</f>
        <v>0</v>
      </c>
      <c r="E23" s="127">
        <f t="shared" ref="E23" si="1">E22-E12</f>
        <v>0</v>
      </c>
    </row>
    <row r="24" spans="1:5" ht="18" customHeight="1" x14ac:dyDescent="0.25">
      <c r="A24" s="39"/>
      <c r="B24" s="41" t="s">
        <v>181</v>
      </c>
      <c r="C24" s="127">
        <f>C23-C18</f>
        <v>0</v>
      </c>
      <c r="D24" s="127">
        <f t="shared" ref="D24:E24" si="2">D23-D18</f>
        <v>0</v>
      </c>
      <c r="E24" s="127">
        <f t="shared" si="2"/>
        <v>0</v>
      </c>
    </row>
    <row r="25" spans="1:5" ht="9" customHeight="1" thickBot="1" x14ac:dyDescent="0.3">
      <c r="A25" s="44"/>
      <c r="B25" s="45"/>
      <c r="C25" s="100"/>
      <c r="D25" s="100"/>
      <c r="E25" s="100"/>
    </row>
    <row r="26" spans="1:5" ht="8.25" customHeight="1" thickBot="1" x14ac:dyDescent="0.3">
      <c r="A26" s="37"/>
      <c r="C26" s="91"/>
      <c r="D26" s="91"/>
      <c r="E26" s="91"/>
    </row>
    <row r="27" spans="1:5" ht="12.75" customHeight="1" thickBot="1" x14ac:dyDescent="0.3">
      <c r="A27" s="248" t="s">
        <v>182</v>
      </c>
      <c r="B27" s="249"/>
      <c r="C27" s="101" t="s">
        <v>183</v>
      </c>
      <c r="D27" s="101" t="s">
        <v>166</v>
      </c>
      <c r="E27" s="101" t="s">
        <v>184</v>
      </c>
    </row>
    <row r="28" spans="1:5" ht="7.5" customHeight="1" x14ac:dyDescent="0.25">
      <c r="A28" s="39"/>
      <c r="B28" s="40"/>
      <c r="C28" s="98"/>
      <c r="D28" s="98"/>
      <c r="E28" s="98"/>
    </row>
    <row r="29" spans="1:5" ht="11.25" customHeight="1" x14ac:dyDescent="0.25">
      <c r="A29" s="43"/>
      <c r="B29" s="41" t="s">
        <v>185</v>
      </c>
      <c r="C29" s="125">
        <f>C30+C31</f>
        <v>0</v>
      </c>
      <c r="D29" s="125">
        <f t="shared" ref="D29:E29" si="3">D30+D31</f>
        <v>0</v>
      </c>
      <c r="E29" s="125">
        <f t="shared" si="3"/>
        <v>0</v>
      </c>
    </row>
    <row r="30" spans="1:5" ht="9" customHeight="1" x14ac:dyDescent="0.25">
      <c r="A30" s="39"/>
      <c r="B30" s="46" t="s">
        <v>186</v>
      </c>
      <c r="C30" s="89">
        <v>0</v>
      </c>
      <c r="D30" s="89">
        <v>0</v>
      </c>
      <c r="E30" s="89">
        <v>0</v>
      </c>
    </row>
    <row r="31" spans="1:5" ht="9" customHeight="1" x14ac:dyDescent="0.25">
      <c r="A31" s="39"/>
      <c r="B31" s="46" t="s">
        <v>187</v>
      </c>
      <c r="C31" s="89">
        <v>0</v>
      </c>
      <c r="D31" s="89">
        <v>0</v>
      </c>
      <c r="E31" s="89">
        <v>0</v>
      </c>
    </row>
    <row r="32" spans="1:5" ht="6.75" customHeight="1" x14ac:dyDescent="0.25">
      <c r="A32" s="39"/>
      <c r="B32" s="40"/>
      <c r="C32" s="98"/>
      <c r="D32" s="98"/>
      <c r="E32" s="98"/>
    </row>
    <row r="33" spans="1:5" ht="11.25" customHeight="1" x14ac:dyDescent="0.25">
      <c r="A33" s="43"/>
      <c r="B33" s="41" t="s">
        <v>188</v>
      </c>
      <c r="C33" s="125">
        <f>C24+C29</f>
        <v>0</v>
      </c>
      <c r="D33" s="127">
        <f t="shared" ref="D33:E33" si="4">D24+D29</f>
        <v>0</v>
      </c>
      <c r="E33" s="127">
        <f t="shared" si="4"/>
        <v>0</v>
      </c>
    </row>
    <row r="34" spans="1:5" ht="8.25" customHeight="1" thickBot="1" x14ac:dyDescent="0.3">
      <c r="A34" s="44"/>
      <c r="B34" s="45"/>
      <c r="C34" s="100"/>
      <c r="D34" s="100"/>
      <c r="E34" s="100"/>
    </row>
    <row r="35" spans="1:5" ht="8.25" customHeight="1" thickBot="1" x14ac:dyDescent="0.3">
      <c r="A35" s="37"/>
      <c r="C35" s="91"/>
      <c r="D35" s="91"/>
      <c r="E35" s="91"/>
    </row>
    <row r="36" spans="1:5" ht="10.5" customHeight="1" x14ac:dyDescent="0.25">
      <c r="A36" s="230" t="s">
        <v>182</v>
      </c>
      <c r="B36" s="231"/>
      <c r="C36" s="234" t="s">
        <v>189</v>
      </c>
      <c r="D36" s="236" t="s">
        <v>166</v>
      </c>
      <c r="E36" s="102" t="s">
        <v>167</v>
      </c>
    </row>
    <row r="37" spans="1:5" ht="9" customHeight="1" thickBot="1" x14ac:dyDescent="0.3">
      <c r="A37" s="232"/>
      <c r="B37" s="233"/>
      <c r="C37" s="235"/>
      <c r="D37" s="237"/>
      <c r="E37" s="103" t="s">
        <v>184</v>
      </c>
    </row>
    <row r="38" spans="1:5" ht="6" customHeight="1" x14ac:dyDescent="0.25">
      <c r="A38" s="47"/>
      <c r="B38" s="48"/>
      <c r="C38" s="104"/>
      <c r="D38" s="104"/>
      <c r="E38" s="104"/>
    </row>
    <row r="39" spans="1:5" ht="9.75" customHeight="1" x14ac:dyDescent="0.25">
      <c r="A39" s="49"/>
      <c r="B39" s="50" t="s">
        <v>190</v>
      </c>
      <c r="C39" s="125">
        <f>C40+C41</f>
        <v>0</v>
      </c>
      <c r="D39" s="125">
        <f t="shared" ref="D39:E39" si="5">D40+D41</f>
        <v>0</v>
      </c>
      <c r="E39" s="125">
        <f t="shared" si="5"/>
        <v>0</v>
      </c>
    </row>
    <row r="40" spans="1:5" ht="9" customHeight="1" x14ac:dyDescent="0.25">
      <c r="A40" s="47"/>
      <c r="B40" s="51" t="s">
        <v>191</v>
      </c>
      <c r="C40" s="89">
        <v>0</v>
      </c>
      <c r="D40" s="89">
        <v>0</v>
      </c>
      <c r="E40" s="89">
        <v>0</v>
      </c>
    </row>
    <row r="41" spans="1:5" ht="9" customHeight="1" x14ac:dyDescent="0.25">
      <c r="A41" s="47"/>
      <c r="B41" s="51" t="s">
        <v>192</v>
      </c>
      <c r="C41" s="89">
        <v>0</v>
      </c>
      <c r="D41" s="89">
        <v>0</v>
      </c>
      <c r="E41" s="89">
        <v>0</v>
      </c>
    </row>
    <row r="42" spans="1:5" ht="9.75" customHeight="1" x14ac:dyDescent="0.25">
      <c r="A42" s="49"/>
      <c r="B42" s="50" t="s">
        <v>193</v>
      </c>
      <c r="C42" s="125">
        <f>C43+C44</f>
        <v>0</v>
      </c>
      <c r="D42" s="125">
        <f t="shared" ref="D42:E42" si="6">D43+D44</f>
        <v>0</v>
      </c>
      <c r="E42" s="125">
        <f t="shared" si="6"/>
        <v>0</v>
      </c>
    </row>
    <row r="43" spans="1:5" ht="9" customHeight="1" x14ac:dyDescent="0.25">
      <c r="A43" s="47"/>
      <c r="B43" s="51" t="s">
        <v>194</v>
      </c>
      <c r="C43" s="89">
        <v>0</v>
      </c>
      <c r="D43" s="89">
        <v>0</v>
      </c>
      <c r="E43" s="89">
        <v>0</v>
      </c>
    </row>
    <row r="44" spans="1:5" ht="9" customHeight="1" x14ac:dyDescent="0.25">
      <c r="A44" s="47"/>
      <c r="B44" s="51" t="s">
        <v>195</v>
      </c>
      <c r="C44" s="89">
        <v>0</v>
      </c>
      <c r="D44" s="89">
        <v>0</v>
      </c>
      <c r="E44" s="89">
        <v>0</v>
      </c>
    </row>
    <row r="45" spans="1:5" ht="6" customHeight="1" x14ac:dyDescent="0.25">
      <c r="A45" s="47"/>
      <c r="B45" s="48"/>
      <c r="C45" s="89"/>
      <c r="D45" s="89"/>
      <c r="E45" s="89"/>
    </row>
    <row r="46" spans="1:5" ht="7.5" customHeight="1" x14ac:dyDescent="0.25">
      <c r="A46" s="240"/>
      <c r="B46" s="250" t="s">
        <v>196</v>
      </c>
      <c r="C46" s="125">
        <f>C39-C42</f>
        <v>0</v>
      </c>
      <c r="D46" s="125">
        <f>D39-D42</f>
        <v>0</v>
      </c>
      <c r="E46" s="125">
        <f>E39-E42</f>
        <v>0</v>
      </c>
    </row>
    <row r="47" spans="1:5" ht="6" customHeight="1" thickBot="1" x14ac:dyDescent="0.3">
      <c r="A47" s="241"/>
      <c r="B47" s="251"/>
      <c r="C47" s="105"/>
      <c r="D47" s="106"/>
      <c r="E47" s="106"/>
    </row>
    <row r="48" spans="1:5" ht="7.5" customHeight="1" thickBot="1" x14ac:dyDescent="0.3">
      <c r="A48" s="37"/>
      <c r="C48" s="91"/>
      <c r="D48" s="91"/>
      <c r="E48" s="91"/>
    </row>
    <row r="49" spans="1:5" ht="9.75" customHeight="1" x14ac:dyDescent="0.25">
      <c r="A49" s="230" t="s">
        <v>182</v>
      </c>
      <c r="B49" s="231"/>
      <c r="C49" s="102" t="s">
        <v>165</v>
      </c>
      <c r="D49" s="236" t="s">
        <v>166</v>
      </c>
      <c r="E49" s="102" t="s">
        <v>167</v>
      </c>
    </row>
    <row r="50" spans="1:5" ht="10.5" customHeight="1" thickBot="1" x14ac:dyDescent="0.3">
      <c r="A50" s="232"/>
      <c r="B50" s="233"/>
      <c r="C50" s="103" t="s">
        <v>183</v>
      </c>
      <c r="D50" s="237"/>
      <c r="E50" s="103" t="s">
        <v>184</v>
      </c>
    </row>
    <row r="51" spans="1:5" ht="6" customHeight="1" x14ac:dyDescent="0.25">
      <c r="A51" s="238"/>
      <c r="B51" s="239"/>
      <c r="C51" s="133"/>
      <c r="D51" s="104"/>
      <c r="E51" s="107"/>
    </row>
    <row r="52" spans="1:5" ht="9" customHeight="1" x14ac:dyDescent="0.25">
      <c r="A52" s="47"/>
      <c r="B52" s="52" t="s">
        <v>197</v>
      </c>
      <c r="C52" s="143">
        <f>C10</f>
        <v>0</v>
      </c>
      <c r="D52" s="143">
        <f>D10</f>
        <v>0</v>
      </c>
      <c r="E52" s="143">
        <f t="shared" ref="E52" si="7">E10</f>
        <v>0</v>
      </c>
    </row>
    <row r="53" spans="1:5" ht="9.75" customHeight="1" x14ac:dyDescent="0.25">
      <c r="A53" s="47"/>
      <c r="B53" s="52" t="s">
        <v>198</v>
      </c>
      <c r="C53" s="143">
        <f>+C54+C55</f>
        <v>0</v>
      </c>
      <c r="D53" s="143">
        <f t="shared" ref="D53:E53" si="8">+D54+D55</f>
        <v>0</v>
      </c>
      <c r="E53" s="143">
        <f t="shared" si="8"/>
        <v>0</v>
      </c>
    </row>
    <row r="54" spans="1:5" ht="9" customHeight="1" x14ac:dyDescent="0.25">
      <c r="A54" s="47"/>
      <c r="B54" s="51" t="s">
        <v>191</v>
      </c>
      <c r="C54" s="143">
        <v>0</v>
      </c>
      <c r="D54" s="143">
        <v>0</v>
      </c>
      <c r="E54" s="143">
        <v>0</v>
      </c>
    </row>
    <row r="55" spans="1:5" ht="9" customHeight="1" x14ac:dyDescent="0.25">
      <c r="A55" s="47"/>
      <c r="B55" s="51" t="s">
        <v>194</v>
      </c>
      <c r="C55" s="143">
        <f>C43</f>
        <v>0</v>
      </c>
      <c r="D55" s="143">
        <f t="shared" ref="D55:E55" si="9">D43</f>
        <v>0</v>
      </c>
      <c r="E55" s="143">
        <f t="shared" si="9"/>
        <v>0</v>
      </c>
    </row>
    <row r="56" spans="1:5" ht="6" customHeight="1" x14ac:dyDescent="0.25">
      <c r="A56" s="47"/>
      <c r="B56" s="48"/>
      <c r="C56" s="143"/>
      <c r="D56" s="143"/>
      <c r="E56" s="143"/>
    </row>
    <row r="57" spans="1:5" ht="8.25" customHeight="1" x14ac:dyDescent="0.25">
      <c r="A57" s="47"/>
      <c r="B57" s="48" t="s">
        <v>174</v>
      </c>
      <c r="C57" s="143">
        <f>C15</f>
        <v>0</v>
      </c>
      <c r="D57" s="143">
        <f t="shared" ref="D57:E57" si="10">D15</f>
        <v>0</v>
      </c>
      <c r="E57" s="143">
        <f t="shared" si="10"/>
        <v>0</v>
      </c>
    </row>
    <row r="58" spans="1:5" ht="5.25" customHeight="1" x14ac:dyDescent="0.25">
      <c r="A58" s="47"/>
      <c r="B58" s="48"/>
      <c r="C58" s="143"/>
      <c r="D58" s="143"/>
      <c r="E58" s="143"/>
    </row>
    <row r="59" spans="1:5" ht="8.25" customHeight="1" x14ac:dyDescent="0.25">
      <c r="A59" s="47"/>
      <c r="B59" s="48" t="s">
        <v>177</v>
      </c>
      <c r="C59" s="144"/>
      <c r="D59" s="143">
        <f t="shared" ref="D59:E59" si="11">D19</f>
        <v>0</v>
      </c>
      <c r="E59" s="143">
        <f t="shared" si="11"/>
        <v>0</v>
      </c>
    </row>
    <row r="60" spans="1:5" ht="6" customHeight="1" x14ac:dyDescent="0.25">
      <c r="A60" s="47"/>
      <c r="B60" s="48"/>
      <c r="C60" s="143"/>
      <c r="D60" s="143"/>
      <c r="E60" s="143"/>
    </row>
    <row r="61" spans="1:5" ht="9.75" customHeight="1" x14ac:dyDescent="0.25">
      <c r="A61" s="49"/>
      <c r="B61" s="50" t="s">
        <v>199</v>
      </c>
      <c r="C61" s="125">
        <f>C52+C53-C57+C59</f>
        <v>0</v>
      </c>
      <c r="D61" s="127">
        <f t="shared" ref="D61:E61" si="12">D52+D53-D57+D59</f>
        <v>0</v>
      </c>
      <c r="E61" s="127">
        <f t="shared" si="12"/>
        <v>0</v>
      </c>
    </row>
    <row r="62" spans="1:5" ht="17.25" customHeight="1" x14ac:dyDescent="0.25">
      <c r="A62" s="49"/>
      <c r="B62" s="41" t="s">
        <v>200</v>
      </c>
      <c r="C62" s="125">
        <f>C61-C53</f>
        <v>0</v>
      </c>
      <c r="D62" s="127">
        <f t="shared" ref="D62:E62" si="13">D61-D53</f>
        <v>0</v>
      </c>
      <c r="E62" s="127">
        <f t="shared" si="13"/>
        <v>0</v>
      </c>
    </row>
    <row r="63" spans="1:5" ht="6" customHeight="1" thickBot="1" x14ac:dyDescent="0.3">
      <c r="A63" s="53"/>
      <c r="B63" s="54"/>
      <c r="C63" s="109"/>
      <c r="D63" s="109"/>
      <c r="E63" s="109"/>
    </row>
    <row r="64" spans="1:5" ht="5.25" customHeight="1" thickBot="1" x14ac:dyDescent="0.3">
      <c r="A64" s="37"/>
      <c r="C64" s="91"/>
      <c r="D64" s="91"/>
      <c r="E64" s="91"/>
    </row>
    <row r="65" spans="1:5" ht="9.75" customHeight="1" x14ac:dyDescent="0.25">
      <c r="A65" s="230" t="s">
        <v>182</v>
      </c>
      <c r="B65" s="231"/>
      <c r="C65" s="234" t="s">
        <v>189</v>
      </c>
      <c r="D65" s="236" t="s">
        <v>166</v>
      </c>
      <c r="E65" s="102" t="s">
        <v>167</v>
      </c>
    </row>
    <row r="66" spans="1:5" ht="8.25" customHeight="1" thickBot="1" x14ac:dyDescent="0.3">
      <c r="A66" s="232"/>
      <c r="B66" s="233"/>
      <c r="C66" s="235"/>
      <c r="D66" s="237"/>
      <c r="E66" s="103" t="s">
        <v>184</v>
      </c>
    </row>
    <row r="67" spans="1:5" ht="6.75" customHeight="1" x14ac:dyDescent="0.25">
      <c r="A67" s="238"/>
      <c r="B67" s="239"/>
      <c r="C67" s="104"/>
      <c r="D67" s="104"/>
      <c r="E67" s="107"/>
    </row>
    <row r="68" spans="1:5" ht="9" customHeight="1" x14ac:dyDescent="0.25">
      <c r="A68" s="47"/>
      <c r="B68" s="52" t="s">
        <v>171</v>
      </c>
      <c r="C68" s="143">
        <f>C11</f>
        <v>0</v>
      </c>
      <c r="D68" s="143">
        <f t="shared" ref="D68:E68" si="14">D11</f>
        <v>0</v>
      </c>
      <c r="E68" s="143">
        <f t="shared" si="14"/>
        <v>0</v>
      </c>
    </row>
    <row r="69" spans="1:5" ht="10.5" customHeight="1" x14ac:dyDescent="0.25">
      <c r="A69" s="47"/>
      <c r="B69" s="52" t="s">
        <v>201</v>
      </c>
      <c r="C69" s="143">
        <f>C70-C71</f>
        <v>0</v>
      </c>
      <c r="D69" s="143">
        <f t="shared" ref="D69:E69" si="15">D70-D71</f>
        <v>0</v>
      </c>
      <c r="E69" s="143">
        <f t="shared" si="15"/>
        <v>0</v>
      </c>
    </row>
    <row r="70" spans="1:5" ht="9" customHeight="1" x14ac:dyDescent="0.25">
      <c r="A70" s="47"/>
      <c r="B70" s="55" t="s">
        <v>192</v>
      </c>
      <c r="C70" s="143"/>
      <c r="D70" s="143"/>
      <c r="E70" s="143"/>
    </row>
    <row r="71" spans="1:5" ht="8.25" customHeight="1" x14ac:dyDescent="0.25">
      <c r="A71" s="47"/>
      <c r="B71" s="55" t="s">
        <v>195</v>
      </c>
      <c r="C71" s="143"/>
      <c r="D71" s="143"/>
      <c r="E71" s="143"/>
    </row>
    <row r="72" spans="1:5" ht="6.75" customHeight="1" x14ac:dyDescent="0.25">
      <c r="A72" s="47"/>
      <c r="B72" s="48"/>
      <c r="C72" s="143"/>
      <c r="D72" s="143"/>
      <c r="E72" s="143"/>
    </row>
    <row r="73" spans="1:5" ht="7.5" customHeight="1" x14ac:dyDescent="0.25">
      <c r="A73" s="47"/>
      <c r="B73" s="48" t="s">
        <v>202</v>
      </c>
      <c r="C73" s="143">
        <f>C16</f>
        <v>0</v>
      </c>
      <c r="D73" s="143">
        <f t="shared" ref="D73:E73" si="16">D16</f>
        <v>0</v>
      </c>
      <c r="E73" s="143">
        <f t="shared" si="16"/>
        <v>0</v>
      </c>
    </row>
    <row r="74" spans="1:5" ht="5.25" customHeight="1" x14ac:dyDescent="0.25">
      <c r="A74" s="47"/>
      <c r="B74" s="48"/>
      <c r="C74" s="143"/>
      <c r="D74" s="143"/>
      <c r="E74" s="143"/>
    </row>
    <row r="75" spans="1:5" ht="7.5" customHeight="1" x14ac:dyDescent="0.25">
      <c r="A75" s="47"/>
      <c r="B75" s="48" t="s">
        <v>178</v>
      </c>
      <c r="C75" s="144"/>
      <c r="D75" s="143">
        <f t="shared" ref="D75:E75" si="17">D20</f>
        <v>0</v>
      </c>
      <c r="E75" s="143">
        <f t="shared" si="17"/>
        <v>0</v>
      </c>
    </row>
    <row r="76" spans="1:5" ht="5.25" customHeight="1" x14ac:dyDescent="0.25">
      <c r="A76" s="47"/>
      <c r="B76" s="48"/>
      <c r="C76" s="143"/>
      <c r="D76" s="143"/>
      <c r="E76" s="134"/>
    </row>
    <row r="77" spans="1:5" ht="9.75" customHeight="1" x14ac:dyDescent="0.25">
      <c r="A77" s="49"/>
      <c r="B77" s="50" t="s">
        <v>203</v>
      </c>
      <c r="C77" s="125">
        <f>C68+C69-C73+C75</f>
        <v>0</v>
      </c>
      <c r="D77" s="127">
        <f t="shared" ref="D77:E77" si="18">D68+D69-D73+D75</f>
        <v>0</v>
      </c>
      <c r="E77" s="127">
        <f t="shared" si="18"/>
        <v>0</v>
      </c>
    </row>
    <row r="78" spans="1:5" ht="10.5" customHeight="1" x14ac:dyDescent="0.25">
      <c r="A78" s="240"/>
      <c r="B78" s="242" t="s">
        <v>204</v>
      </c>
      <c r="C78" s="125">
        <f>C77-C69</f>
        <v>0</v>
      </c>
      <c r="D78" s="127">
        <f t="shared" ref="D78:E78" si="19">D77-D69</f>
        <v>0</v>
      </c>
      <c r="E78" s="127">
        <f t="shared" si="19"/>
        <v>0</v>
      </c>
    </row>
    <row r="79" spans="1:5" ht="7.5" customHeight="1" thickBot="1" x14ac:dyDescent="0.3">
      <c r="A79" s="241"/>
      <c r="B79" s="243"/>
      <c r="C79" s="175"/>
      <c r="D79" s="174"/>
      <c r="E79" s="174"/>
    </row>
    <row r="80" spans="1:5" ht="7.5" customHeight="1" x14ac:dyDescent="0.25">
      <c r="A80" s="155"/>
      <c r="B80" s="156"/>
      <c r="C80" s="157"/>
      <c r="D80" s="158"/>
      <c r="E80" s="158"/>
    </row>
    <row r="81" spans="1:5" ht="7.5" customHeight="1" x14ac:dyDescent="0.25">
      <c r="A81" s="155"/>
      <c r="B81" s="156"/>
      <c r="C81" s="157"/>
      <c r="D81" s="158"/>
      <c r="E81" s="158"/>
    </row>
    <row r="82" spans="1:5" ht="7.5" customHeight="1" x14ac:dyDescent="0.25">
      <c r="A82" s="155"/>
      <c r="B82" s="156"/>
      <c r="C82" s="157"/>
      <c r="D82" s="158"/>
      <c r="E82" s="158"/>
    </row>
    <row r="84" spans="1:5" x14ac:dyDescent="0.25">
      <c r="B84" t="s">
        <v>447</v>
      </c>
    </row>
    <row r="85" spans="1:5" ht="12" customHeight="1" x14ac:dyDescent="0.25">
      <c r="B85" s="135" t="s">
        <v>456</v>
      </c>
    </row>
    <row r="86" spans="1:5" ht="11.25" customHeight="1" x14ac:dyDescent="0.25">
      <c r="B86" s="135" t="s">
        <v>455</v>
      </c>
    </row>
  </sheetData>
  <mergeCells count="21"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  <mergeCell ref="A65:B66"/>
    <mergeCell ref="C65:C66"/>
    <mergeCell ref="D65:D66"/>
    <mergeCell ref="A67:B67"/>
    <mergeCell ref="A78:A79"/>
    <mergeCell ref="B78:B79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4"/>
  <sheetViews>
    <sheetView workbookViewId="0">
      <selection activeCell="A4" sqref="A4:I4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190" t="s">
        <v>409</v>
      </c>
      <c r="B1" s="191"/>
      <c r="C1" s="191"/>
      <c r="D1" s="191"/>
      <c r="E1" s="191"/>
      <c r="F1" s="191"/>
      <c r="G1" s="191"/>
      <c r="H1" s="191"/>
      <c r="I1" s="192"/>
    </row>
    <row r="2" spans="1:9" ht="12" customHeight="1" x14ac:dyDescent="0.25">
      <c r="A2" s="273" t="s">
        <v>205</v>
      </c>
      <c r="B2" s="274"/>
      <c r="C2" s="274"/>
      <c r="D2" s="274"/>
      <c r="E2" s="274"/>
      <c r="F2" s="274"/>
      <c r="G2" s="274"/>
      <c r="H2" s="274"/>
      <c r="I2" s="275"/>
    </row>
    <row r="3" spans="1:9" ht="11.25" customHeight="1" x14ac:dyDescent="0.25">
      <c r="A3" s="273" t="s">
        <v>470</v>
      </c>
      <c r="B3" s="274"/>
      <c r="C3" s="274"/>
      <c r="D3" s="274"/>
      <c r="E3" s="274"/>
      <c r="F3" s="274"/>
      <c r="G3" s="274"/>
      <c r="H3" s="274"/>
      <c r="I3" s="275"/>
    </row>
    <row r="4" spans="1:9" ht="9.75" customHeight="1" thickBot="1" x14ac:dyDescent="0.3">
      <c r="A4" s="276" t="s">
        <v>1</v>
      </c>
      <c r="B4" s="277"/>
      <c r="C4" s="277"/>
      <c r="D4" s="277"/>
      <c r="E4" s="277"/>
      <c r="F4" s="277"/>
      <c r="G4" s="277"/>
      <c r="H4" s="277"/>
      <c r="I4" s="278"/>
    </row>
    <row r="5" spans="1:9" ht="12.75" customHeight="1" thickBot="1" x14ac:dyDescent="0.3">
      <c r="A5" s="279"/>
      <c r="B5" s="280"/>
      <c r="C5" s="281"/>
      <c r="D5" s="224" t="s">
        <v>206</v>
      </c>
      <c r="E5" s="225"/>
      <c r="F5" s="225"/>
      <c r="G5" s="225"/>
      <c r="H5" s="226"/>
      <c r="I5" s="282" t="s">
        <v>427</v>
      </c>
    </row>
    <row r="6" spans="1:9" ht="12" customHeight="1" x14ac:dyDescent="0.25">
      <c r="A6" s="244" t="s">
        <v>182</v>
      </c>
      <c r="B6" s="245"/>
      <c r="C6" s="285"/>
      <c r="D6" s="282" t="s">
        <v>426</v>
      </c>
      <c r="E6" s="246" t="s">
        <v>207</v>
      </c>
      <c r="F6" s="282" t="s">
        <v>208</v>
      </c>
      <c r="G6" s="282" t="s">
        <v>166</v>
      </c>
      <c r="H6" s="282" t="s">
        <v>209</v>
      </c>
      <c r="I6" s="283"/>
    </row>
    <row r="7" spans="1:9" ht="10.5" customHeight="1" thickBot="1" x14ac:dyDescent="0.3">
      <c r="A7" s="286"/>
      <c r="B7" s="287"/>
      <c r="C7" s="288"/>
      <c r="D7" s="284"/>
      <c r="E7" s="247"/>
      <c r="F7" s="284"/>
      <c r="G7" s="284"/>
      <c r="H7" s="284"/>
      <c r="I7" s="284"/>
    </row>
    <row r="8" spans="1:9" ht="6.75" customHeight="1" x14ac:dyDescent="0.25">
      <c r="A8" s="269"/>
      <c r="B8" s="270"/>
      <c r="C8" s="271"/>
      <c r="D8" s="110"/>
      <c r="E8" s="110"/>
      <c r="F8" s="110"/>
      <c r="G8" s="110"/>
      <c r="H8" s="110"/>
      <c r="I8" s="110"/>
    </row>
    <row r="9" spans="1:9" ht="11.25" customHeight="1" x14ac:dyDescent="0.25">
      <c r="A9" s="258" t="s">
        <v>210</v>
      </c>
      <c r="B9" s="259"/>
      <c r="C9" s="272"/>
      <c r="D9" s="110"/>
      <c r="E9" s="110"/>
      <c r="F9" s="110"/>
      <c r="G9" s="110"/>
      <c r="H9" s="110"/>
      <c r="I9" s="110"/>
    </row>
    <row r="10" spans="1:9" ht="10.5" customHeight="1" x14ac:dyDescent="0.25">
      <c r="A10" s="56"/>
      <c r="B10" s="263" t="s">
        <v>211</v>
      </c>
      <c r="C10" s="264"/>
      <c r="D10" s="145">
        <v>0</v>
      </c>
      <c r="E10" s="145">
        <v>0</v>
      </c>
      <c r="F10" s="145">
        <v>0</v>
      </c>
      <c r="G10" s="145">
        <v>0</v>
      </c>
      <c r="H10" s="145">
        <v>0</v>
      </c>
      <c r="I10" s="145">
        <f>+D10-H10</f>
        <v>0</v>
      </c>
    </row>
    <row r="11" spans="1:9" ht="11.25" customHeight="1" x14ac:dyDescent="0.25">
      <c r="A11" s="56"/>
      <c r="B11" s="263" t="s">
        <v>212</v>
      </c>
      <c r="C11" s="264"/>
      <c r="D11" s="145">
        <v>0</v>
      </c>
      <c r="E11" s="145">
        <v>0</v>
      </c>
      <c r="F11" s="145">
        <v>0</v>
      </c>
      <c r="G11" s="145">
        <v>0</v>
      </c>
      <c r="H11" s="145">
        <v>0</v>
      </c>
      <c r="I11" s="145">
        <f t="shared" ref="I11:I16" si="0">+D11-H11</f>
        <v>0</v>
      </c>
    </row>
    <row r="12" spans="1:9" ht="11.25" customHeight="1" x14ac:dyDescent="0.25">
      <c r="A12" s="56"/>
      <c r="B12" s="263" t="s">
        <v>213</v>
      </c>
      <c r="C12" s="264"/>
      <c r="D12" s="145">
        <v>0</v>
      </c>
      <c r="E12" s="145">
        <v>0</v>
      </c>
      <c r="F12" s="145">
        <v>0</v>
      </c>
      <c r="G12" s="145">
        <v>0</v>
      </c>
      <c r="H12" s="145">
        <v>0</v>
      </c>
      <c r="I12" s="145">
        <f t="shared" si="0"/>
        <v>0</v>
      </c>
    </row>
    <row r="13" spans="1:9" ht="11.25" customHeight="1" x14ac:dyDescent="0.25">
      <c r="A13" s="56"/>
      <c r="B13" s="263" t="s">
        <v>214</v>
      </c>
      <c r="C13" s="264"/>
      <c r="D13" s="145">
        <v>0</v>
      </c>
      <c r="E13" s="145">
        <v>0</v>
      </c>
      <c r="F13" s="145">
        <v>0</v>
      </c>
      <c r="G13" s="145">
        <v>0</v>
      </c>
      <c r="H13" s="145">
        <v>0</v>
      </c>
      <c r="I13" s="145">
        <f t="shared" si="0"/>
        <v>0</v>
      </c>
    </row>
    <row r="14" spans="1:9" ht="11.25" customHeight="1" x14ac:dyDescent="0.25">
      <c r="A14" s="56"/>
      <c r="B14" s="263" t="s">
        <v>215</v>
      </c>
      <c r="C14" s="264"/>
      <c r="D14" s="145">
        <v>0</v>
      </c>
      <c r="E14" s="172">
        <v>0</v>
      </c>
      <c r="F14" s="172">
        <v>0</v>
      </c>
      <c r="G14" s="172">
        <v>0</v>
      </c>
      <c r="H14" s="172">
        <f>+G14</f>
        <v>0</v>
      </c>
      <c r="I14" s="145">
        <f>+H14-D14</f>
        <v>0</v>
      </c>
    </row>
    <row r="15" spans="1:9" ht="11.25" customHeight="1" x14ac:dyDescent="0.25">
      <c r="A15" s="56"/>
      <c r="B15" s="263" t="s">
        <v>216</v>
      </c>
      <c r="C15" s="264"/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145">
        <f t="shared" si="0"/>
        <v>0</v>
      </c>
    </row>
    <row r="16" spans="1:9" ht="11.25" customHeight="1" x14ac:dyDescent="0.25">
      <c r="A16" s="56"/>
      <c r="B16" s="263" t="s">
        <v>440</v>
      </c>
      <c r="C16" s="264"/>
      <c r="D16" s="145">
        <v>0</v>
      </c>
      <c r="E16" s="145">
        <v>0</v>
      </c>
      <c r="F16" s="145">
        <v>0</v>
      </c>
      <c r="G16" s="145">
        <v>0</v>
      </c>
      <c r="H16" s="145">
        <v>0</v>
      </c>
      <c r="I16" s="145">
        <f t="shared" si="0"/>
        <v>0</v>
      </c>
    </row>
    <row r="17" spans="1:9" ht="11.25" customHeight="1" x14ac:dyDescent="0.25">
      <c r="A17" s="268"/>
      <c r="B17" s="263" t="s">
        <v>217</v>
      </c>
      <c r="C17" s="264"/>
      <c r="D17" s="267">
        <f>D19+D20+D21+D22+D23+D24+D25+D26+D27+D28+D29</f>
        <v>0</v>
      </c>
      <c r="E17" s="267">
        <f t="shared" ref="E17:F17" si="1">E19+E20+E21+E22+E23+E24+E25+E26+E27+E28+E29</f>
        <v>0</v>
      </c>
      <c r="F17" s="267">
        <f t="shared" si="1"/>
        <v>0</v>
      </c>
      <c r="G17" s="267">
        <f t="shared" ref="G17:I17" si="2">G19+G20+G21+G22+G23+G24+G25+G26+G27+G28+G29</f>
        <v>0</v>
      </c>
      <c r="H17" s="267">
        <f t="shared" si="2"/>
        <v>0</v>
      </c>
      <c r="I17" s="267">
        <f t="shared" si="2"/>
        <v>0</v>
      </c>
    </row>
    <row r="18" spans="1:9" ht="11.25" customHeight="1" x14ac:dyDescent="0.25">
      <c r="A18" s="268"/>
      <c r="B18" s="263" t="s">
        <v>218</v>
      </c>
      <c r="C18" s="264"/>
      <c r="D18" s="267"/>
      <c r="E18" s="267"/>
      <c r="F18" s="267"/>
      <c r="G18" s="267"/>
      <c r="H18" s="267"/>
      <c r="I18" s="267"/>
    </row>
    <row r="19" spans="1:9" ht="11.25" customHeight="1" x14ac:dyDescent="0.25">
      <c r="A19" s="56"/>
      <c r="B19" s="57"/>
      <c r="C19" s="58" t="s">
        <v>219</v>
      </c>
      <c r="D19" s="145">
        <v>0</v>
      </c>
      <c r="E19" s="145">
        <v>0</v>
      </c>
      <c r="F19" s="145">
        <f>+D19+E19</f>
        <v>0</v>
      </c>
      <c r="G19" s="145">
        <v>0</v>
      </c>
      <c r="H19" s="145">
        <f>+G19</f>
        <v>0</v>
      </c>
      <c r="I19" s="145">
        <f>+H19-F19</f>
        <v>0</v>
      </c>
    </row>
    <row r="20" spans="1:9" ht="11.25" customHeight="1" x14ac:dyDescent="0.25">
      <c r="A20" s="56"/>
      <c r="B20" s="57"/>
      <c r="C20" s="58" t="s">
        <v>220</v>
      </c>
      <c r="D20" s="145">
        <v>0</v>
      </c>
      <c r="E20" s="145">
        <v>0</v>
      </c>
      <c r="F20" s="145">
        <v>0</v>
      </c>
      <c r="G20" s="145">
        <v>0</v>
      </c>
      <c r="H20" s="145">
        <v>0</v>
      </c>
      <c r="I20" s="145">
        <v>0</v>
      </c>
    </row>
    <row r="21" spans="1:9" ht="11.25" customHeight="1" x14ac:dyDescent="0.25">
      <c r="A21" s="56"/>
      <c r="B21" s="57"/>
      <c r="C21" s="58" t="s">
        <v>221</v>
      </c>
      <c r="D21" s="145">
        <v>0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</row>
    <row r="22" spans="1:9" ht="11.25" customHeight="1" x14ac:dyDescent="0.25">
      <c r="A22" s="56"/>
      <c r="B22" s="57"/>
      <c r="C22" s="58" t="s">
        <v>222</v>
      </c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</row>
    <row r="23" spans="1:9" ht="11.25" customHeight="1" x14ac:dyDescent="0.25">
      <c r="A23" s="56"/>
      <c r="B23" s="57"/>
      <c r="C23" s="58" t="s">
        <v>223</v>
      </c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</row>
    <row r="24" spans="1:9" ht="11.25" customHeight="1" x14ac:dyDescent="0.25">
      <c r="A24" s="56"/>
      <c r="B24" s="57"/>
      <c r="C24" s="58" t="s">
        <v>224</v>
      </c>
      <c r="D24" s="145">
        <v>0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</row>
    <row r="25" spans="1:9" ht="11.25" customHeight="1" x14ac:dyDescent="0.25">
      <c r="A25" s="56"/>
      <c r="B25" s="57"/>
      <c r="C25" s="58" t="s">
        <v>225</v>
      </c>
      <c r="D25" s="145">
        <v>0</v>
      </c>
      <c r="E25" s="145">
        <v>0</v>
      </c>
      <c r="F25" s="145">
        <v>0</v>
      </c>
      <c r="G25" s="145">
        <v>0</v>
      </c>
      <c r="H25" s="145">
        <v>0</v>
      </c>
      <c r="I25" s="145">
        <v>0</v>
      </c>
    </row>
    <row r="26" spans="1:9" ht="11.25" customHeight="1" x14ac:dyDescent="0.25">
      <c r="A26" s="56"/>
      <c r="B26" s="57"/>
      <c r="C26" s="58" t="s">
        <v>226</v>
      </c>
      <c r="D26" s="145">
        <v>0</v>
      </c>
      <c r="E26" s="145">
        <v>0</v>
      </c>
      <c r="F26" s="145">
        <v>0</v>
      </c>
      <c r="G26" s="145">
        <v>0</v>
      </c>
      <c r="H26" s="145">
        <v>0</v>
      </c>
      <c r="I26" s="145">
        <v>0</v>
      </c>
    </row>
    <row r="27" spans="1:9" ht="11.25" customHeight="1" x14ac:dyDescent="0.25">
      <c r="A27" s="56"/>
      <c r="B27" s="57"/>
      <c r="C27" s="58" t="s">
        <v>227</v>
      </c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</row>
    <row r="28" spans="1:9" ht="11.25" customHeight="1" x14ac:dyDescent="0.25">
      <c r="A28" s="56"/>
      <c r="B28" s="57"/>
      <c r="C28" s="58" t="s">
        <v>228</v>
      </c>
      <c r="D28" s="145">
        <v>0</v>
      </c>
      <c r="E28" s="145">
        <v>0</v>
      </c>
      <c r="F28" s="145">
        <v>0</v>
      </c>
      <c r="G28" s="145">
        <v>0</v>
      </c>
      <c r="H28" s="145">
        <v>0</v>
      </c>
      <c r="I28" s="145">
        <v>0</v>
      </c>
    </row>
    <row r="29" spans="1:9" ht="18.75" customHeight="1" x14ac:dyDescent="0.25">
      <c r="A29" s="56"/>
      <c r="B29" s="57"/>
      <c r="C29" s="63" t="s">
        <v>229</v>
      </c>
      <c r="D29" s="145">
        <v>0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</row>
    <row r="30" spans="1:9" ht="11.25" customHeight="1" x14ac:dyDescent="0.25">
      <c r="A30" s="56"/>
      <c r="B30" s="263" t="s">
        <v>230</v>
      </c>
      <c r="C30" s="264"/>
      <c r="D30" s="104">
        <f>D31+D32+D33+D34+D35</f>
        <v>0</v>
      </c>
      <c r="E30" s="104">
        <f t="shared" ref="E30:H30" si="3">E31+E32+E33+E34+E35</f>
        <v>0</v>
      </c>
      <c r="F30" s="104">
        <f t="shared" si="3"/>
        <v>0</v>
      </c>
      <c r="G30" s="104">
        <f t="shared" si="3"/>
        <v>0</v>
      </c>
      <c r="H30" s="104">
        <f t="shared" si="3"/>
        <v>0</v>
      </c>
      <c r="I30" s="104">
        <f>H30-D30</f>
        <v>0</v>
      </c>
    </row>
    <row r="31" spans="1:9" ht="11.25" customHeight="1" x14ac:dyDescent="0.25">
      <c r="A31" s="56"/>
      <c r="B31" s="57"/>
      <c r="C31" s="58" t="s">
        <v>231</v>
      </c>
      <c r="D31" s="145">
        <v>0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</row>
    <row r="32" spans="1:9" ht="11.25" customHeight="1" x14ac:dyDescent="0.25">
      <c r="A32" s="56"/>
      <c r="B32" s="57"/>
      <c r="C32" s="58" t="s">
        <v>232</v>
      </c>
      <c r="D32" s="145">
        <v>0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</row>
    <row r="33" spans="1:9" ht="11.25" customHeight="1" x14ac:dyDescent="0.25">
      <c r="A33" s="56"/>
      <c r="B33" s="57"/>
      <c r="C33" s="58" t="s">
        <v>233</v>
      </c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</row>
    <row r="34" spans="1:9" ht="11.25" customHeight="1" x14ac:dyDescent="0.25">
      <c r="A34" s="56"/>
      <c r="B34" s="57"/>
      <c r="C34" s="58" t="s">
        <v>234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</row>
    <row r="35" spans="1:9" ht="11.25" customHeight="1" x14ac:dyDescent="0.25">
      <c r="A35" s="56"/>
      <c r="B35" s="57"/>
      <c r="C35" s="58" t="s">
        <v>235</v>
      </c>
      <c r="D35" s="145">
        <v>0</v>
      </c>
      <c r="E35" s="145">
        <v>0</v>
      </c>
      <c r="F35" s="145">
        <v>0</v>
      </c>
      <c r="G35" s="145">
        <v>0</v>
      </c>
      <c r="H35" s="145">
        <v>0</v>
      </c>
      <c r="I35" s="145">
        <v>0</v>
      </c>
    </row>
    <row r="36" spans="1:9" ht="11.25" customHeight="1" x14ac:dyDescent="0.25">
      <c r="A36" s="56"/>
      <c r="B36" s="263" t="s">
        <v>441</v>
      </c>
      <c r="C36" s="264"/>
      <c r="D36" s="104">
        <v>0</v>
      </c>
      <c r="E36" s="104">
        <v>0</v>
      </c>
      <c r="F36" s="104">
        <f>+D36+E36</f>
        <v>0</v>
      </c>
      <c r="G36" s="104">
        <v>0</v>
      </c>
      <c r="H36" s="104">
        <f>+G36</f>
        <v>0</v>
      </c>
      <c r="I36" s="104">
        <f>+H36-D36</f>
        <v>0</v>
      </c>
    </row>
    <row r="37" spans="1:9" ht="11.25" customHeight="1" x14ac:dyDescent="0.25">
      <c r="A37" s="56"/>
      <c r="B37" s="263" t="s">
        <v>236</v>
      </c>
      <c r="C37" s="264"/>
      <c r="D37" s="104">
        <v>0</v>
      </c>
      <c r="E37" s="145">
        <v>0</v>
      </c>
      <c r="F37" s="145">
        <f>+E37</f>
        <v>0</v>
      </c>
      <c r="G37" s="145">
        <v>0</v>
      </c>
      <c r="H37" s="145">
        <f>+G37</f>
        <v>0</v>
      </c>
      <c r="I37" s="145">
        <f>+H37-D37</f>
        <v>0</v>
      </c>
    </row>
    <row r="38" spans="1:9" ht="11.25" customHeight="1" x14ac:dyDescent="0.25">
      <c r="A38" s="56"/>
      <c r="B38" s="57"/>
      <c r="C38" s="58" t="s">
        <v>237</v>
      </c>
      <c r="D38" s="104">
        <v>0</v>
      </c>
      <c r="E38" s="104">
        <v>0</v>
      </c>
      <c r="F38" s="104">
        <v>0</v>
      </c>
      <c r="G38" s="104">
        <v>0</v>
      </c>
      <c r="H38" s="104">
        <v>0</v>
      </c>
      <c r="I38" s="104">
        <v>0</v>
      </c>
    </row>
    <row r="39" spans="1:9" ht="11.25" customHeight="1" x14ac:dyDescent="0.25">
      <c r="A39" s="56"/>
      <c r="B39" s="263" t="s">
        <v>238</v>
      </c>
      <c r="C39" s="264"/>
      <c r="D39" s="104">
        <f>D40+D41</f>
        <v>0</v>
      </c>
      <c r="E39" s="104">
        <v>0</v>
      </c>
      <c r="F39" s="104">
        <f t="shared" ref="F39:H39" si="4">F40+F41</f>
        <v>0</v>
      </c>
      <c r="G39" s="104">
        <f t="shared" si="4"/>
        <v>0</v>
      </c>
      <c r="H39" s="104">
        <f t="shared" si="4"/>
        <v>0</v>
      </c>
      <c r="I39" s="104">
        <v>0</v>
      </c>
    </row>
    <row r="40" spans="1:9" ht="11.25" customHeight="1" x14ac:dyDescent="0.25">
      <c r="A40" s="56"/>
      <c r="B40" s="57"/>
      <c r="C40" s="58" t="s">
        <v>239</v>
      </c>
      <c r="D40" s="104">
        <v>0</v>
      </c>
      <c r="E40" s="104">
        <v>0</v>
      </c>
      <c r="F40" s="104">
        <v>0</v>
      </c>
      <c r="G40" s="104">
        <v>0</v>
      </c>
      <c r="H40" s="104">
        <v>0</v>
      </c>
      <c r="I40" s="104">
        <v>0</v>
      </c>
    </row>
    <row r="41" spans="1:9" ht="11.25" customHeight="1" x14ac:dyDescent="0.25">
      <c r="A41" s="56"/>
      <c r="B41" s="57"/>
      <c r="C41" s="58" t="s">
        <v>240</v>
      </c>
      <c r="D41" s="104">
        <v>0</v>
      </c>
      <c r="E41" s="104">
        <v>0</v>
      </c>
      <c r="F41" s="104">
        <v>0</v>
      </c>
      <c r="G41" s="104">
        <v>0</v>
      </c>
      <c r="H41" s="104">
        <v>0</v>
      </c>
      <c r="I41" s="104">
        <v>0</v>
      </c>
    </row>
    <row r="42" spans="1:9" ht="7.5" customHeight="1" x14ac:dyDescent="0.25">
      <c r="A42" s="59"/>
      <c r="B42" s="23"/>
      <c r="C42" s="60"/>
      <c r="D42" s="110"/>
      <c r="E42" s="110"/>
      <c r="F42" s="110"/>
      <c r="G42" s="110"/>
      <c r="H42" s="110"/>
      <c r="I42" s="110"/>
    </row>
    <row r="43" spans="1:9" ht="11.25" customHeight="1" x14ac:dyDescent="0.25">
      <c r="A43" s="258" t="s">
        <v>241</v>
      </c>
      <c r="B43" s="259"/>
      <c r="C43" s="260"/>
      <c r="D43" s="183">
        <f>+D10+D11+D12+D13+D14+D15+D16+D17+D30+D36+D37+D39</f>
        <v>0</v>
      </c>
      <c r="E43" s="183">
        <f t="shared" ref="E43:I43" si="5">+E10+E11+E12+E13+E14+E15+E16+E17+E30+E36+E37+E39</f>
        <v>0</v>
      </c>
      <c r="F43" s="183">
        <f t="shared" si="5"/>
        <v>0</v>
      </c>
      <c r="G43" s="183">
        <f>+G10+G11+G12+G13+G14+G15+G16+G17+G30+G36+G37+G39</f>
        <v>0</v>
      </c>
      <c r="H43" s="183">
        <f t="shared" si="5"/>
        <v>0</v>
      </c>
      <c r="I43" s="183">
        <f t="shared" si="5"/>
        <v>0</v>
      </c>
    </row>
    <row r="44" spans="1:9" ht="9" customHeight="1" x14ac:dyDescent="0.25">
      <c r="A44" s="258" t="s">
        <v>242</v>
      </c>
      <c r="B44" s="259"/>
      <c r="C44" s="260"/>
      <c r="D44" s="183"/>
      <c r="E44" s="183"/>
      <c r="F44" s="183"/>
      <c r="G44" s="183"/>
      <c r="H44" s="183"/>
      <c r="I44" s="183"/>
    </row>
    <row r="45" spans="1:9" ht="8.25" customHeight="1" x14ac:dyDescent="0.25">
      <c r="A45" s="258" t="s">
        <v>243</v>
      </c>
      <c r="B45" s="259"/>
      <c r="C45" s="260"/>
      <c r="D45" s="128"/>
      <c r="E45" s="147"/>
      <c r="F45" s="147"/>
      <c r="G45" s="147"/>
      <c r="H45" s="147"/>
      <c r="I45" s="147"/>
    </row>
    <row r="46" spans="1:9" ht="7.5" customHeight="1" x14ac:dyDescent="0.25">
      <c r="A46" s="59"/>
      <c r="B46" s="23"/>
      <c r="C46" s="60"/>
      <c r="D46" s="129"/>
      <c r="E46" s="129"/>
      <c r="F46" s="129"/>
      <c r="G46" s="129"/>
      <c r="H46" s="129"/>
      <c r="I46" s="129"/>
    </row>
    <row r="47" spans="1:9" ht="11.25" customHeight="1" x14ac:dyDescent="0.25">
      <c r="A47" s="258" t="s">
        <v>244</v>
      </c>
      <c r="B47" s="259"/>
      <c r="C47" s="260"/>
      <c r="D47" s="110"/>
      <c r="E47" s="110"/>
      <c r="F47" s="110"/>
      <c r="G47" s="110"/>
      <c r="H47" s="110"/>
      <c r="I47" s="110"/>
    </row>
    <row r="48" spans="1:9" ht="11.25" customHeight="1" x14ac:dyDescent="0.25">
      <c r="A48" s="56"/>
      <c r="B48" s="263" t="s">
        <v>245</v>
      </c>
      <c r="C48" s="264"/>
      <c r="D48" s="108">
        <f>D49+D50+D51+D52+D53+D54+D55+D56</f>
        <v>0</v>
      </c>
      <c r="E48" s="108">
        <f t="shared" ref="E48:H48" si="6">E49+E50+E51+E52+E53+E54+E55+E56</f>
        <v>0</v>
      </c>
      <c r="F48" s="108">
        <f t="shared" si="6"/>
        <v>0</v>
      </c>
      <c r="G48" s="108">
        <f t="shared" si="6"/>
        <v>0</v>
      </c>
      <c r="H48" s="108">
        <f t="shared" si="6"/>
        <v>0</v>
      </c>
      <c r="I48" s="252">
        <f>H48-D48</f>
        <v>0</v>
      </c>
    </row>
    <row r="49" spans="1:11" ht="11.25" customHeight="1" x14ac:dyDescent="0.25">
      <c r="A49" s="56"/>
      <c r="B49" s="57"/>
      <c r="C49" s="58" t="s">
        <v>246</v>
      </c>
      <c r="D49" s="108"/>
      <c r="E49" s="108"/>
      <c r="F49" s="108"/>
      <c r="G49" s="108"/>
      <c r="H49" s="108"/>
      <c r="I49" s="252"/>
    </row>
    <row r="50" spans="1:11" ht="11.25" customHeight="1" x14ac:dyDescent="0.25">
      <c r="A50" s="56"/>
      <c r="B50" s="57"/>
      <c r="C50" s="58" t="s">
        <v>247</v>
      </c>
      <c r="D50" s="104"/>
      <c r="E50" s="104"/>
      <c r="F50" s="104"/>
      <c r="G50" s="104"/>
      <c r="H50" s="104"/>
      <c r="I50" s="104"/>
    </row>
    <row r="51" spans="1:11" ht="11.25" customHeight="1" x14ac:dyDescent="0.25">
      <c r="A51" s="56"/>
      <c r="B51" s="57"/>
      <c r="C51" s="58" t="s">
        <v>248</v>
      </c>
      <c r="D51" s="104"/>
      <c r="E51" s="104"/>
      <c r="F51" s="104"/>
      <c r="G51" s="104"/>
      <c r="H51" s="104"/>
      <c r="I51" s="104"/>
    </row>
    <row r="52" spans="1:11" ht="20.25" customHeight="1" x14ac:dyDescent="0.25">
      <c r="A52" s="56"/>
      <c r="B52" s="57"/>
      <c r="C52" s="63" t="s">
        <v>249</v>
      </c>
      <c r="D52" s="104"/>
      <c r="E52" s="104"/>
      <c r="F52" s="104"/>
      <c r="G52" s="104"/>
      <c r="H52" s="104"/>
      <c r="I52" s="104"/>
    </row>
    <row r="53" spans="1:11" ht="11.25" customHeight="1" x14ac:dyDescent="0.25">
      <c r="A53" s="56"/>
      <c r="B53" s="57"/>
      <c r="C53" s="63" t="s">
        <v>250</v>
      </c>
      <c r="D53" s="104"/>
      <c r="E53" s="104"/>
      <c r="F53" s="104"/>
      <c r="G53" s="104"/>
      <c r="H53" s="104"/>
      <c r="I53" s="104"/>
    </row>
    <row r="54" spans="1:11" ht="19.5" customHeight="1" x14ac:dyDescent="0.25">
      <c r="A54" s="56"/>
      <c r="B54" s="57"/>
      <c r="C54" s="63" t="s">
        <v>251</v>
      </c>
      <c r="D54" s="104"/>
      <c r="E54" s="104"/>
      <c r="F54" s="104"/>
      <c r="G54" s="104"/>
      <c r="H54" s="104"/>
      <c r="I54" s="104"/>
    </row>
    <row r="55" spans="1:11" ht="18.75" customHeight="1" x14ac:dyDescent="0.25">
      <c r="A55" s="56"/>
      <c r="B55" s="57"/>
      <c r="C55" s="63" t="s">
        <v>252</v>
      </c>
      <c r="D55" s="104"/>
      <c r="E55" s="104"/>
      <c r="F55" s="104"/>
      <c r="G55" s="104"/>
      <c r="H55" s="104"/>
      <c r="I55" s="104"/>
    </row>
    <row r="56" spans="1:11" ht="19.5" customHeight="1" x14ac:dyDescent="0.25">
      <c r="A56" s="56"/>
      <c r="B56" s="57"/>
      <c r="C56" s="64" t="s">
        <v>253</v>
      </c>
      <c r="D56" s="104"/>
      <c r="E56" s="146"/>
      <c r="F56" s="146"/>
      <c r="G56" s="146"/>
      <c r="H56" s="146"/>
      <c r="I56" s="146"/>
    </row>
    <row r="57" spans="1:11" ht="11.25" customHeight="1" x14ac:dyDescent="0.25">
      <c r="A57" s="56"/>
      <c r="B57" s="263" t="s">
        <v>254</v>
      </c>
      <c r="C57" s="264"/>
      <c r="D57" s="104">
        <f>D58+D59+D60+D61</f>
        <v>0</v>
      </c>
      <c r="E57" s="104">
        <f t="shared" ref="E57:H57" si="7">E58+E59+E60+E61</f>
        <v>0</v>
      </c>
      <c r="F57" s="104">
        <f>+D57+E57</f>
        <v>0</v>
      </c>
      <c r="G57" s="104">
        <f t="shared" si="7"/>
        <v>0</v>
      </c>
      <c r="H57" s="104">
        <f t="shared" si="7"/>
        <v>0</v>
      </c>
      <c r="I57" s="104">
        <f>H57-D57</f>
        <v>0</v>
      </c>
    </row>
    <row r="58" spans="1:11" ht="11.25" customHeight="1" x14ac:dyDescent="0.25">
      <c r="A58" s="56"/>
      <c r="B58" s="57"/>
      <c r="C58" s="58" t="s">
        <v>255</v>
      </c>
      <c r="D58" s="104">
        <v>0</v>
      </c>
      <c r="E58" s="104">
        <v>0</v>
      </c>
      <c r="F58" s="104">
        <v>0</v>
      </c>
      <c r="G58" s="104">
        <v>0</v>
      </c>
      <c r="H58" s="104">
        <v>0</v>
      </c>
      <c r="I58" s="104">
        <v>0</v>
      </c>
    </row>
    <row r="59" spans="1:11" ht="11.25" customHeight="1" x14ac:dyDescent="0.25">
      <c r="A59" s="56"/>
      <c r="B59" s="57"/>
      <c r="C59" s="58" t="s">
        <v>256</v>
      </c>
      <c r="D59" s="104"/>
      <c r="E59" s="104">
        <v>0</v>
      </c>
      <c r="F59" s="104">
        <v>0</v>
      </c>
      <c r="G59" s="104">
        <v>0</v>
      </c>
      <c r="H59" s="104">
        <v>0</v>
      </c>
      <c r="I59" s="104">
        <v>0</v>
      </c>
      <c r="K59" s="173"/>
    </row>
    <row r="60" spans="1:11" ht="11.25" customHeight="1" x14ac:dyDescent="0.25">
      <c r="A60" s="56"/>
      <c r="B60" s="57"/>
      <c r="C60" s="58" t="s">
        <v>257</v>
      </c>
      <c r="D60" s="104">
        <v>0</v>
      </c>
      <c r="E60" s="104">
        <v>0</v>
      </c>
      <c r="F60" s="104">
        <v>0</v>
      </c>
      <c r="G60" s="104">
        <v>0</v>
      </c>
      <c r="H60" s="104">
        <v>0</v>
      </c>
      <c r="I60" s="104">
        <v>0</v>
      </c>
    </row>
    <row r="61" spans="1:11" ht="11.25" customHeight="1" x14ac:dyDescent="0.25">
      <c r="A61" s="56"/>
      <c r="B61" s="57"/>
      <c r="C61" s="58" t="s">
        <v>258</v>
      </c>
      <c r="D61" s="104">
        <v>0</v>
      </c>
      <c r="E61" s="104">
        <v>0</v>
      </c>
      <c r="F61" s="104">
        <f>+E61</f>
        <v>0</v>
      </c>
      <c r="G61" s="104">
        <v>0</v>
      </c>
      <c r="H61" s="104">
        <v>0</v>
      </c>
      <c r="I61" s="104">
        <f>H61-D61</f>
        <v>0</v>
      </c>
    </row>
    <row r="62" spans="1:11" ht="11.25" customHeight="1" x14ac:dyDescent="0.25">
      <c r="A62" s="56"/>
      <c r="B62" s="263" t="s">
        <v>259</v>
      </c>
      <c r="C62" s="264"/>
      <c r="D62" s="104">
        <v>0</v>
      </c>
      <c r="E62" s="104">
        <f t="shared" ref="E62:H62" si="8">E63+E64</f>
        <v>0</v>
      </c>
      <c r="F62" s="104">
        <f t="shared" si="8"/>
        <v>0</v>
      </c>
      <c r="G62" s="104">
        <f t="shared" si="8"/>
        <v>0</v>
      </c>
      <c r="H62" s="104">
        <f t="shared" si="8"/>
        <v>0</v>
      </c>
      <c r="I62" s="255">
        <v>0</v>
      </c>
    </row>
    <row r="63" spans="1:11" ht="20.25" customHeight="1" x14ac:dyDescent="0.25">
      <c r="A63" s="56"/>
      <c r="B63" s="57"/>
      <c r="C63" s="63" t="s">
        <v>260</v>
      </c>
      <c r="D63" s="104">
        <v>0</v>
      </c>
      <c r="E63" s="104">
        <v>0</v>
      </c>
      <c r="F63" s="104">
        <v>0</v>
      </c>
      <c r="G63" s="104">
        <v>0</v>
      </c>
      <c r="H63" s="104">
        <v>0</v>
      </c>
      <c r="I63" s="255"/>
    </row>
    <row r="64" spans="1:11" ht="11.25" customHeight="1" x14ac:dyDescent="0.25">
      <c r="A64" s="56"/>
      <c r="B64" s="57"/>
      <c r="C64" s="58" t="s">
        <v>261</v>
      </c>
      <c r="D64" s="104">
        <v>0</v>
      </c>
      <c r="E64" s="104">
        <v>0</v>
      </c>
      <c r="F64" s="104">
        <v>0</v>
      </c>
      <c r="G64" s="104">
        <v>0</v>
      </c>
      <c r="H64" s="104">
        <v>0</v>
      </c>
      <c r="I64" s="104">
        <v>0</v>
      </c>
    </row>
    <row r="65" spans="1:11" ht="11.25" customHeight="1" x14ac:dyDescent="0.25">
      <c r="A65" s="56"/>
      <c r="B65" s="263" t="s">
        <v>262</v>
      </c>
      <c r="C65" s="264"/>
      <c r="D65" s="104">
        <v>0</v>
      </c>
      <c r="E65" s="104">
        <v>0</v>
      </c>
      <c r="F65" s="104">
        <f>+D65+E65</f>
        <v>0</v>
      </c>
      <c r="G65" s="104">
        <v>0</v>
      </c>
      <c r="H65" s="104">
        <f>+G65</f>
        <v>0</v>
      </c>
      <c r="I65" s="104">
        <f>+H65-D65</f>
        <v>0</v>
      </c>
    </row>
    <row r="66" spans="1:11" ht="11.25" customHeight="1" x14ac:dyDescent="0.25">
      <c r="A66" s="56"/>
      <c r="B66" s="263" t="s">
        <v>263</v>
      </c>
      <c r="C66" s="264"/>
      <c r="D66" s="104">
        <v>0</v>
      </c>
      <c r="E66" s="104">
        <v>0</v>
      </c>
      <c r="F66" s="104">
        <v>0</v>
      </c>
      <c r="G66" s="104">
        <v>0</v>
      </c>
      <c r="H66" s="104">
        <v>0</v>
      </c>
      <c r="I66" s="104">
        <v>0</v>
      </c>
    </row>
    <row r="67" spans="1:11" ht="8.25" customHeight="1" x14ac:dyDescent="0.25">
      <c r="A67" s="59"/>
      <c r="B67" s="261"/>
      <c r="C67" s="262"/>
      <c r="D67" s="104"/>
      <c r="E67" s="108"/>
      <c r="F67" s="104"/>
      <c r="G67" s="104"/>
      <c r="H67" s="104"/>
      <c r="I67" s="104"/>
    </row>
    <row r="68" spans="1:11" ht="11.25" customHeight="1" x14ac:dyDescent="0.25">
      <c r="A68" s="258" t="s">
        <v>264</v>
      </c>
      <c r="B68" s="259"/>
      <c r="C68" s="260"/>
      <c r="D68" s="108">
        <f>D48+D57+D62+D65+D66</f>
        <v>0</v>
      </c>
      <c r="E68" s="108">
        <f t="shared" ref="E68:H68" si="9">E48+E57+E62+E65+E66</f>
        <v>0</v>
      </c>
      <c r="F68" s="108">
        <f t="shared" si="9"/>
        <v>0</v>
      </c>
      <c r="G68" s="108">
        <f t="shared" si="9"/>
        <v>0</v>
      </c>
      <c r="H68" s="108">
        <f t="shared" si="9"/>
        <v>0</v>
      </c>
      <c r="I68" s="252">
        <f>H68-D68</f>
        <v>0</v>
      </c>
    </row>
    <row r="69" spans="1:11" ht="9" customHeight="1" x14ac:dyDescent="0.25">
      <c r="A69" s="59"/>
      <c r="B69" s="261"/>
      <c r="C69" s="262"/>
      <c r="D69" s="108"/>
      <c r="E69" s="108"/>
      <c r="F69" s="108"/>
      <c r="G69" s="108"/>
      <c r="H69" s="108"/>
      <c r="I69" s="252"/>
    </row>
    <row r="70" spans="1:11" ht="11.25" customHeight="1" x14ac:dyDescent="0.25">
      <c r="A70" s="258" t="s">
        <v>265</v>
      </c>
      <c r="B70" s="259"/>
      <c r="C70" s="260"/>
      <c r="D70" s="108">
        <f>D71</f>
        <v>0</v>
      </c>
      <c r="E70" s="108">
        <f t="shared" ref="E70:H70" si="10">E71</f>
        <v>0</v>
      </c>
      <c r="F70" s="108">
        <f t="shared" si="10"/>
        <v>0</v>
      </c>
      <c r="G70" s="108">
        <f t="shared" si="10"/>
        <v>0</v>
      </c>
      <c r="H70" s="108">
        <f t="shared" si="10"/>
        <v>0</v>
      </c>
      <c r="I70" s="252">
        <f>H70-D70</f>
        <v>0</v>
      </c>
    </row>
    <row r="71" spans="1:11" ht="11.25" customHeight="1" x14ac:dyDescent="0.25">
      <c r="A71" s="56"/>
      <c r="B71" s="263" t="s">
        <v>266</v>
      </c>
      <c r="C71" s="264"/>
      <c r="D71" s="108"/>
      <c r="E71" s="108"/>
      <c r="F71" s="108"/>
      <c r="G71" s="108"/>
      <c r="H71" s="108"/>
      <c r="I71" s="252"/>
      <c r="K71" s="165"/>
    </row>
    <row r="72" spans="1:11" ht="8.25" customHeight="1" x14ac:dyDescent="0.25">
      <c r="A72" s="59"/>
      <c r="B72" s="261"/>
      <c r="C72" s="262"/>
      <c r="D72" s="108"/>
      <c r="E72" s="108"/>
      <c r="F72" s="108"/>
      <c r="G72" s="108"/>
      <c r="H72" s="108"/>
      <c r="I72" s="108"/>
    </row>
    <row r="73" spans="1:11" ht="11.25" customHeight="1" x14ac:dyDescent="0.25">
      <c r="A73" s="258" t="s">
        <v>267</v>
      </c>
      <c r="B73" s="259"/>
      <c r="C73" s="260"/>
      <c r="D73" s="108">
        <f>+D70+D68+D43</f>
        <v>0</v>
      </c>
      <c r="E73" s="108">
        <f t="shared" ref="E73:G73" si="11">+E70+E68+E43</f>
        <v>0</v>
      </c>
      <c r="F73" s="108">
        <f t="shared" si="11"/>
        <v>0</v>
      </c>
      <c r="G73" s="108">
        <f t="shared" si="11"/>
        <v>0</v>
      </c>
      <c r="H73" s="108">
        <f>+H70+H68+H43</f>
        <v>0</v>
      </c>
      <c r="I73" s="108">
        <f>+I70+I68+I43</f>
        <v>0</v>
      </c>
    </row>
    <row r="74" spans="1:11" ht="8.25" customHeight="1" x14ac:dyDescent="0.25">
      <c r="A74" s="59"/>
      <c r="B74" s="261"/>
      <c r="C74" s="262"/>
      <c r="D74" s="108"/>
      <c r="E74" s="108"/>
      <c r="F74" s="108"/>
      <c r="G74" s="108"/>
      <c r="H74" s="108"/>
      <c r="I74" s="108"/>
    </row>
    <row r="75" spans="1:11" ht="11.25" customHeight="1" x14ac:dyDescent="0.25">
      <c r="A75" s="56"/>
      <c r="B75" s="259" t="s">
        <v>268</v>
      </c>
      <c r="C75" s="260"/>
      <c r="D75" s="104"/>
      <c r="E75" s="104"/>
      <c r="F75" s="104"/>
      <c r="G75" s="104"/>
      <c r="H75" s="104"/>
      <c r="I75" s="104"/>
    </row>
    <row r="76" spans="1:11" ht="19.5" customHeight="1" x14ac:dyDescent="0.25">
      <c r="A76" s="56"/>
      <c r="B76" s="265" t="s">
        <v>269</v>
      </c>
      <c r="C76" s="266"/>
      <c r="D76" s="104">
        <v>0</v>
      </c>
      <c r="E76" s="104">
        <v>0</v>
      </c>
      <c r="F76" s="104">
        <v>0</v>
      </c>
      <c r="G76" s="104">
        <v>0</v>
      </c>
      <c r="H76" s="104">
        <v>0</v>
      </c>
      <c r="I76" s="104">
        <v>0</v>
      </c>
    </row>
    <row r="77" spans="1:11" ht="18" customHeight="1" x14ac:dyDescent="0.25">
      <c r="A77" s="56"/>
      <c r="B77" s="265" t="s">
        <v>270</v>
      </c>
      <c r="C77" s="266"/>
      <c r="D77" s="104">
        <v>0</v>
      </c>
      <c r="E77" s="104">
        <v>0</v>
      </c>
      <c r="F77" s="104">
        <v>0</v>
      </c>
      <c r="G77" s="104">
        <v>0</v>
      </c>
      <c r="H77" s="104">
        <v>0</v>
      </c>
      <c r="I77" s="104">
        <v>0</v>
      </c>
    </row>
    <row r="78" spans="1:11" ht="11.25" customHeight="1" x14ac:dyDescent="0.25">
      <c r="A78" s="56"/>
      <c r="B78" s="259" t="s">
        <v>271</v>
      </c>
      <c r="C78" s="260"/>
      <c r="D78" s="130">
        <f>D76+D77</f>
        <v>0</v>
      </c>
      <c r="E78" s="130">
        <f t="shared" ref="E78:H78" si="12">E76+E77</f>
        <v>0</v>
      </c>
      <c r="F78" s="130">
        <f t="shared" si="12"/>
        <v>0</v>
      </c>
      <c r="G78" s="130">
        <f t="shared" si="12"/>
        <v>0</v>
      </c>
      <c r="H78" s="130">
        <f t="shared" si="12"/>
        <v>0</v>
      </c>
      <c r="I78" s="253">
        <f>H78-D78</f>
        <v>0</v>
      </c>
    </row>
    <row r="79" spans="1:11" ht="4.5" customHeight="1" thickBot="1" x14ac:dyDescent="0.3">
      <c r="A79" s="62"/>
      <c r="B79" s="256"/>
      <c r="C79" s="257"/>
      <c r="D79" s="131"/>
      <c r="E79" s="132"/>
      <c r="F79" s="132"/>
      <c r="G79" s="132"/>
      <c r="H79" s="132"/>
      <c r="I79" s="254"/>
    </row>
    <row r="80" spans="1:11" ht="4.5" customHeight="1" x14ac:dyDescent="0.25">
      <c r="A80" s="23"/>
      <c r="B80" s="23"/>
      <c r="C80" s="23"/>
      <c r="D80" s="165"/>
      <c r="E80" s="165"/>
      <c r="F80" s="165"/>
      <c r="G80" s="165"/>
      <c r="H80" s="165"/>
      <c r="I80" s="166"/>
    </row>
    <row r="81" spans="1:9" ht="4.5" customHeight="1" x14ac:dyDescent="0.25">
      <c r="A81" s="23"/>
      <c r="B81" s="23"/>
      <c r="C81" s="23"/>
      <c r="D81" s="165"/>
      <c r="E81" s="165"/>
      <c r="F81" s="165"/>
      <c r="G81" s="165"/>
      <c r="H81" s="165"/>
      <c r="I81" s="166"/>
    </row>
    <row r="82" spans="1:9" x14ac:dyDescent="0.25">
      <c r="D82" t="s">
        <v>432</v>
      </c>
    </row>
    <row r="83" spans="1:9" ht="9.75" customHeight="1" x14ac:dyDescent="0.25">
      <c r="D83" s="148" t="s">
        <v>458</v>
      </c>
      <c r="E83" s="148"/>
      <c r="F83" s="148"/>
    </row>
    <row r="84" spans="1:9" ht="9.75" customHeight="1" x14ac:dyDescent="0.25">
      <c r="D84" s="148" t="s">
        <v>457</v>
      </c>
      <c r="E84" s="148"/>
      <c r="F84" s="148"/>
    </row>
  </sheetData>
  <mergeCells count="63">
    <mergeCell ref="I68:I69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I17:I18"/>
    <mergeCell ref="B30:C30"/>
    <mergeCell ref="D17:D18"/>
    <mergeCell ref="E17:E18"/>
    <mergeCell ref="B37:C37"/>
    <mergeCell ref="B39:C39"/>
    <mergeCell ref="A43:C43"/>
    <mergeCell ref="A44:C44"/>
    <mergeCell ref="B78:C78"/>
    <mergeCell ref="A47:C47"/>
    <mergeCell ref="B57:C57"/>
    <mergeCell ref="B62:C62"/>
    <mergeCell ref="B65:C65"/>
    <mergeCell ref="B66:C66"/>
    <mergeCell ref="B67:C67"/>
    <mergeCell ref="A45:C45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48:C48"/>
  </mergeCells>
  <printOptions horizontalCentered="1"/>
  <pageMargins left="0" right="0" top="0.19685039370078741" bottom="0" header="0" footer="0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77"/>
  <sheetViews>
    <sheetView zoomScale="145" zoomScaleNormal="145" workbookViewId="0">
      <selection activeCell="A5" sqref="A5:H5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289" t="s">
        <v>409</v>
      </c>
      <c r="B1" s="290"/>
      <c r="C1" s="290"/>
      <c r="D1" s="290"/>
      <c r="E1" s="290"/>
      <c r="F1" s="290"/>
      <c r="G1" s="290"/>
      <c r="H1" s="291"/>
    </row>
    <row r="2" spans="1:8" ht="12" customHeight="1" x14ac:dyDescent="0.25">
      <c r="A2" s="304" t="s">
        <v>272</v>
      </c>
      <c r="B2" s="305"/>
      <c r="C2" s="305"/>
      <c r="D2" s="305"/>
      <c r="E2" s="305"/>
      <c r="F2" s="305"/>
      <c r="G2" s="305"/>
      <c r="H2" s="306"/>
    </row>
    <row r="3" spans="1:8" ht="12" customHeight="1" x14ac:dyDescent="0.25">
      <c r="A3" s="304" t="s">
        <v>273</v>
      </c>
      <c r="B3" s="305"/>
      <c r="C3" s="305"/>
      <c r="D3" s="305"/>
      <c r="E3" s="305"/>
      <c r="F3" s="305"/>
      <c r="G3" s="305"/>
      <c r="H3" s="306"/>
    </row>
    <row r="4" spans="1:8" ht="10.5" customHeight="1" x14ac:dyDescent="0.25">
      <c r="A4" s="304" t="s">
        <v>470</v>
      </c>
      <c r="B4" s="305"/>
      <c r="C4" s="305"/>
      <c r="D4" s="305"/>
      <c r="E4" s="305"/>
      <c r="F4" s="305"/>
      <c r="G4" s="305"/>
      <c r="H4" s="306"/>
    </row>
    <row r="5" spans="1:8" ht="9.75" customHeight="1" thickBot="1" x14ac:dyDescent="0.3">
      <c r="A5" s="307" t="s">
        <v>1</v>
      </c>
      <c r="B5" s="308"/>
      <c r="C5" s="308"/>
      <c r="D5" s="308"/>
      <c r="E5" s="308"/>
      <c r="F5" s="308"/>
      <c r="G5" s="308"/>
      <c r="H5" s="309"/>
    </row>
    <row r="6" spans="1:8" ht="15.75" thickBot="1" x14ac:dyDescent="0.3">
      <c r="A6" s="310" t="s">
        <v>436</v>
      </c>
      <c r="B6" s="311"/>
      <c r="C6" s="314" t="s">
        <v>274</v>
      </c>
      <c r="D6" s="315"/>
      <c r="E6" s="315"/>
      <c r="F6" s="315"/>
      <c r="G6" s="316"/>
      <c r="H6" s="292" t="s">
        <v>428</v>
      </c>
    </row>
    <row r="7" spans="1:8" ht="23.25" customHeight="1" thickBot="1" x14ac:dyDescent="0.3">
      <c r="A7" s="312"/>
      <c r="B7" s="313"/>
      <c r="C7" s="65" t="s">
        <v>183</v>
      </c>
      <c r="D7" s="84" t="s">
        <v>275</v>
      </c>
      <c r="E7" s="65" t="s">
        <v>276</v>
      </c>
      <c r="F7" s="65" t="s">
        <v>166</v>
      </c>
      <c r="G7" s="65" t="s">
        <v>168</v>
      </c>
      <c r="H7" s="293"/>
    </row>
    <row r="8" spans="1:8" ht="7.5" customHeight="1" x14ac:dyDescent="0.25">
      <c r="A8" s="300" t="s">
        <v>277</v>
      </c>
      <c r="B8" s="301"/>
      <c r="C8" s="176">
        <f>C9+C17+C27+C37+C47+C57+C61+C70+C74</f>
        <v>0</v>
      </c>
      <c r="D8" s="176">
        <f t="shared" ref="D8:H8" si="0">D9+D17+D27+D37+D47+D57+D61+D70+D74</f>
        <v>0</v>
      </c>
      <c r="E8" s="176">
        <f>E9+E17+E27+E37+E47+E57+E61+E70+E74</f>
        <v>0</v>
      </c>
      <c r="F8" s="176">
        <f t="shared" si="0"/>
        <v>0</v>
      </c>
      <c r="G8" s="176">
        <f t="shared" si="0"/>
        <v>0</v>
      </c>
      <c r="H8" s="176">
        <f t="shared" si="0"/>
        <v>0</v>
      </c>
    </row>
    <row r="9" spans="1:8" ht="9" customHeight="1" x14ac:dyDescent="0.25">
      <c r="A9" s="296" t="s">
        <v>278</v>
      </c>
      <c r="B9" s="297"/>
      <c r="C9" s="112">
        <f>C10+C11+C12+C13+C14+C15+C16</f>
        <v>0</v>
      </c>
      <c r="D9" s="112">
        <f t="shared" ref="D9:H9" si="1">D10+D11+D12+D13+D14+D15+D16</f>
        <v>0</v>
      </c>
      <c r="E9" s="112">
        <f>E10+E11+E12+E13+E14+E15+E16</f>
        <v>0</v>
      </c>
      <c r="F9" s="112">
        <f t="shared" si="1"/>
        <v>0</v>
      </c>
      <c r="G9" s="112">
        <f t="shared" si="1"/>
        <v>0</v>
      </c>
      <c r="H9" s="112">
        <f t="shared" si="1"/>
        <v>0</v>
      </c>
    </row>
    <row r="10" spans="1:8" ht="9" customHeight="1" x14ac:dyDescent="0.25">
      <c r="A10" s="67"/>
      <c r="B10" s="66" t="s">
        <v>279</v>
      </c>
      <c r="C10" s="112">
        <v>0</v>
      </c>
      <c r="D10" s="112">
        <v>0</v>
      </c>
      <c r="E10" s="112">
        <f>+C10+D10</f>
        <v>0</v>
      </c>
      <c r="F10" s="112">
        <v>0</v>
      </c>
      <c r="G10" s="112">
        <f>+F10</f>
        <v>0</v>
      </c>
      <c r="H10" s="112">
        <f>+E10-F10</f>
        <v>0</v>
      </c>
    </row>
    <row r="11" spans="1:8" ht="9" customHeight="1" x14ac:dyDescent="0.25">
      <c r="A11" s="67"/>
      <c r="B11" s="66" t="s">
        <v>280</v>
      </c>
      <c r="C11" s="112">
        <v>0</v>
      </c>
      <c r="D11" s="112">
        <v>0</v>
      </c>
      <c r="E11" s="112">
        <f t="shared" ref="E11:E14" si="2">+C11+D11</f>
        <v>0</v>
      </c>
      <c r="F11" s="112">
        <v>0</v>
      </c>
      <c r="G11" s="112">
        <f t="shared" ref="G11:G14" si="3">+F11</f>
        <v>0</v>
      </c>
      <c r="H11" s="112">
        <f t="shared" ref="H11:H14" si="4">+E11-F11</f>
        <v>0</v>
      </c>
    </row>
    <row r="12" spans="1:8" ht="9" customHeight="1" x14ac:dyDescent="0.25">
      <c r="A12" s="67"/>
      <c r="B12" s="66" t="s">
        <v>281</v>
      </c>
      <c r="C12" s="112">
        <v>0</v>
      </c>
      <c r="D12" s="112">
        <v>0</v>
      </c>
      <c r="E12" s="112">
        <f t="shared" si="2"/>
        <v>0</v>
      </c>
      <c r="F12" s="112">
        <v>0</v>
      </c>
      <c r="G12" s="112">
        <f t="shared" si="3"/>
        <v>0</v>
      </c>
      <c r="H12" s="112">
        <f t="shared" si="4"/>
        <v>0</v>
      </c>
    </row>
    <row r="13" spans="1:8" ht="9" customHeight="1" x14ac:dyDescent="0.25">
      <c r="A13" s="67"/>
      <c r="B13" s="66" t="s">
        <v>282</v>
      </c>
      <c r="C13" s="112">
        <v>0</v>
      </c>
      <c r="D13" s="112">
        <v>0</v>
      </c>
      <c r="E13" s="112">
        <f t="shared" si="2"/>
        <v>0</v>
      </c>
      <c r="F13" s="112">
        <v>0</v>
      </c>
      <c r="G13" s="112">
        <f t="shared" si="3"/>
        <v>0</v>
      </c>
      <c r="H13" s="112">
        <f t="shared" si="4"/>
        <v>0</v>
      </c>
    </row>
    <row r="14" spans="1:8" ht="9" customHeight="1" x14ac:dyDescent="0.25">
      <c r="A14" s="67"/>
      <c r="B14" s="66" t="s">
        <v>283</v>
      </c>
      <c r="C14" s="112">
        <v>0</v>
      </c>
      <c r="D14" s="112">
        <v>0</v>
      </c>
      <c r="E14" s="112">
        <f t="shared" si="2"/>
        <v>0</v>
      </c>
      <c r="F14" s="112">
        <v>0</v>
      </c>
      <c r="G14" s="112">
        <f t="shared" si="3"/>
        <v>0</v>
      </c>
      <c r="H14" s="112">
        <f t="shared" si="4"/>
        <v>0</v>
      </c>
    </row>
    <row r="15" spans="1:8" ht="9" customHeight="1" x14ac:dyDescent="0.25">
      <c r="A15" s="67"/>
      <c r="B15" s="66" t="s">
        <v>284</v>
      </c>
      <c r="C15" s="112">
        <v>0</v>
      </c>
      <c r="D15" s="112">
        <v>0</v>
      </c>
      <c r="E15" s="112">
        <f t="shared" ref="E15:E16" si="5">+C15-D15</f>
        <v>0</v>
      </c>
      <c r="F15" s="112">
        <v>0</v>
      </c>
      <c r="G15" s="112">
        <v>0</v>
      </c>
      <c r="H15" s="112">
        <v>0</v>
      </c>
    </row>
    <row r="16" spans="1:8" ht="9" customHeight="1" x14ac:dyDescent="0.25">
      <c r="A16" s="67"/>
      <c r="B16" s="66" t="s">
        <v>285</v>
      </c>
      <c r="C16" s="112">
        <v>0</v>
      </c>
      <c r="D16" s="112">
        <v>0</v>
      </c>
      <c r="E16" s="112">
        <f t="shared" si="5"/>
        <v>0</v>
      </c>
      <c r="F16" s="112">
        <v>0</v>
      </c>
      <c r="G16" s="112">
        <v>0</v>
      </c>
      <c r="H16" s="112">
        <v>0</v>
      </c>
    </row>
    <row r="17" spans="1:11" ht="9" customHeight="1" x14ac:dyDescent="0.25">
      <c r="A17" s="296" t="s">
        <v>286</v>
      </c>
      <c r="B17" s="297"/>
      <c r="C17" s="112">
        <f>C18+C19+C20+C21+C22+C23+C24+C25+C26</f>
        <v>0</v>
      </c>
      <c r="D17" s="112">
        <f t="shared" ref="D17:G17" si="6">D18+D19+D20+D21+D22+D23+D24+D25+D26</f>
        <v>0</v>
      </c>
      <c r="E17" s="112">
        <f t="shared" si="6"/>
        <v>0</v>
      </c>
      <c r="F17" s="112">
        <f t="shared" si="6"/>
        <v>0</v>
      </c>
      <c r="G17" s="112">
        <f t="shared" si="6"/>
        <v>0</v>
      </c>
      <c r="H17" s="112">
        <f>E17-F17</f>
        <v>0</v>
      </c>
    </row>
    <row r="18" spans="1:11" ht="9" customHeight="1" x14ac:dyDescent="0.25">
      <c r="A18" s="67"/>
      <c r="B18" s="66" t="s">
        <v>287</v>
      </c>
      <c r="C18" s="112">
        <v>0</v>
      </c>
      <c r="D18" s="112">
        <v>0</v>
      </c>
      <c r="E18" s="112">
        <f>+C18+D18</f>
        <v>0</v>
      </c>
      <c r="F18" s="112">
        <v>0</v>
      </c>
      <c r="G18" s="112">
        <f>+F18</f>
        <v>0</v>
      </c>
      <c r="H18" s="112">
        <f>+E18-F18</f>
        <v>0</v>
      </c>
      <c r="J18" s="179"/>
      <c r="K18" s="173"/>
    </row>
    <row r="19" spans="1:11" ht="9" customHeight="1" x14ac:dyDescent="0.25">
      <c r="A19" s="67"/>
      <c r="B19" s="66" t="s">
        <v>288</v>
      </c>
      <c r="C19" s="112">
        <v>0</v>
      </c>
      <c r="D19" s="112">
        <v>0</v>
      </c>
      <c r="E19" s="112">
        <f t="shared" ref="E19:E26" si="7">+C19+D19</f>
        <v>0</v>
      </c>
      <c r="F19" s="112">
        <v>0</v>
      </c>
      <c r="G19" s="112">
        <f t="shared" ref="G19:G26" si="8">+F19</f>
        <v>0</v>
      </c>
      <c r="H19" s="112">
        <f t="shared" ref="H19:H26" si="9">+E19-F19</f>
        <v>0</v>
      </c>
    </row>
    <row r="20" spans="1:11" ht="9" customHeight="1" x14ac:dyDescent="0.25">
      <c r="A20" s="67"/>
      <c r="B20" s="66" t="s">
        <v>289</v>
      </c>
      <c r="C20" s="112">
        <v>0</v>
      </c>
      <c r="D20" s="112">
        <v>0</v>
      </c>
      <c r="E20" s="112">
        <f t="shared" si="7"/>
        <v>0</v>
      </c>
      <c r="F20" s="112">
        <v>0</v>
      </c>
      <c r="G20" s="112">
        <f t="shared" si="8"/>
        <v>0</v>
      </c>
      <c r="H20" s="112">
        <f t="shared" si="9"/>
        <v>0</v>
      </c>
    </row>
    <row r="21" spans="1:11" ht="9" customHeight="1" x14ac:dyDescent="0.25">
      <c r="A21" s="67"/>
      <c r="B21" s="66" t="s">
        <v>290</v>
      </c>
      <c r="C21" s="112">
        <v>0</v>
      </c>
      <c r="D21" s="112">
        <v>0</v>
      </c>
      <c r="E21" s="112">
        <f t="shared" si="7"/>
        <v>0</v>
      </c>
      <c r="F21" s="112">
        <v>0</v>
      </c>
      <c r="G21" s="112">
        <f t="shared" si="8"/>
        <v>0</v>
      </c>
      <c r="H21" s="112">
        <f t="shared" si="9"/>
        <v>0</v>
      </c>
    </row>
    <row r="22" spans="1:11" ht="9" customHeight="1" x14ac:dyDescent="0.25">
      <c r="A22" s="67"/>
      <c r="B22" s="66" t="s">
        <v>291</v>
      </c>
      <c r="C22" s="112">
        <v>0</v>
      </c>
      <c r="D22" s="112">
        <v>0</v>
      </c>
      <c r="E22" s="112">
        <f t="shared" si="7"/>
        <v>0</v>
      </c>
      <c r="F22" s="112">
        <v>0</v>
      </c>
      <c r="G22" s="112">
        <f t="shared" si="8"/>
        <v>0</v>
      </c>
      <c r="H22" s="112">
        <f t="shared" si="9"/>
        <v>0</v>
      </c>
    </row>
    <row r="23" spans="1:11" ht="9" customHeight="1" x14ac:dyDescent="0.25">
      <c r="A23" s="67"/>
      <c r="B23" s="66" t="s">
        <v>292</v>
      </c>
      <c r="C23" s="112">
        <v>0</v>
      </c>
      <c r="D23" s="112">
        <v>0</v>
      </c>
      <c r="E23" s="112">
        <f t="shared" si="7"/>
        <v>0</v>
      </c>
      <c r="F23" s="112">
        <v>0</v>
      </c>
      <c r="G23" s="112">
        <f t="shared" si="8"/>
        <v>0</v>
      </c>
      <c r="H23" s="112">
        <f t="shared" si="9"/>
        <v>0</v>
      </c>
    </row>
    <row r="24" spans="1:11" ht="9" customHeight="1" x14ac:dyDescent="0.25">
      <c r="A24" s="67"/>
      <c r="B24" s="66" t="s">
        <v>293</v>
      </c>
      <c r="C24" s="112">
        <v>0</v>
      </c>
      <c r="D24" s="112">
        <v>0</v>
      </c>
      <c r="E24" s="112">
        <f t="shared" si="7"/>
        <v>0</v>
      </c>
      <c r="F24" s="112">
        <v>0</v>
      </c>
      <c r="G24" s="112">
        <f t="shared" si="8"/>
        <v>0</v>
      </c>
      <c r="H24" s="112">
        <f t="shared" si="9"/>
        <v>0</v>
      </c>
    </row>
    <row r="25" spans="1:11" ht="9" customHeight="1" x14ac:dyDescent="0.25">
      <c r="A25" s="67"/>
      <c r="B25" s="66" t="s">
        <v>294</v>
      </c>
      <c r="C25" s="112">
        <v>0</v>
      </c>
      <c r="D25" s="112">
        <v>0</v>
      </c>
      <c r="E25" s="112">
        <f t="shared" si="7"/>
        <v>0</v>
      </c>
      <c r="F25" s="112">
        <v>0</v>
      </c>
      <c r="G25" s="112">
        <f t="shared" si="8"/>
        <v>0</v>
      </c>
      <c r="H25" s="112">
        <f t="shared" si="9"/>
        <v>0</v>
      </c>
    </row>
    <row r="26" spans="1:11" ht="9" customHeight="1" x14ac:dyDescent="0.25">
      <c r="A26" s="67"/>
      <c r="B26" s="66" t="s">
        <v>295</v>
      </c>
      <c r="C26" s="112">
        <v>0</v>
      </c>
      <c r="D26" s="112">
        <v>0</v>
      </c>
      <c r="E26" s="112">
        <f t="shared" si="7"/>
        <v>0</v>
      </c>
      <c r="F26" s="112">
        <v>0</v>
      </c>
      <c r="G26" s="112">
        <f t="shared" si="8"/>
        <v>0</v>
      </c>
      <c r="H26" s="112">
        <f t="shared" si="9"/>
        <v>0</v>
      </c>
      <c r="J26" s="177"/>
    </row>
    <row r="27" spans="1:11" ht="9" customHeight="1" x14ac:dyDescent="0.25">
      <c r="A27" s="296" t="s">
        <v>296</v>
      </c>
      <c r="B27" s="297"/>
      <c r="C27" s="112">
        <f>C28+C29+C30+C31+C32+C33+C34+C35+C36</f>
        <v>0</v>
      </c>
      <c r="D27" s="112">
        <f>D28+D29+D30+D31+D32+D33+D34+D35+D36</f>
        <v>0</v>
      </c>
      <c r="E27" s="112">
        <f>E28+E29+E30+E31+E32+E33+E34+E35+E36</f>
        <v>0</v>
      </c>
      <c r="F27" s="112">
        <f>F28+F29+F30+F31+F32+F33+F34+F35+F36</f>
        <v>0</v>
      </c>
      <c r="G27" s="112">
        <f t="shared" ref="G27:H27" si="10">G28+G29+G30+G31+G32+G33+G34+G35+G36</f>
        <v>0</v>
      </c>
      <c r="H27" s="112">
        <f t="shared" si="10"/>
        <v>0</v>
      </c>
      <c r="J27" s="177"/>
      <c r="K27" s="177"/>
    </row>
    <row r="28" spans="1:11" ht="9" customHeight="1" x14ac:dyDescent="0.25">
      <c r="A28" s="67"/>
      <c r="B28" s="66" t="s">
        <v>297</v>
      </c>
      <c r="C28" s="112">
        <v>0</v>
      </c>
      <c r="D28" s="112">
        <v>0</v>
      </c>
      <c r="E28" s="112">
        <f>+C28+D28</f>
        <v>0</v>
      </c>
      <c r="F28" s="112">
        <v>0</v>
      </c>
      <c r="G28" s="112">
        <f>+F28</f>
        <v>0</v>
      </c>
      <c r="H28" s="112">
        <f>+E28-F28</f>
        <v>0</v>
      </c>
      <c r="J28" s="177"/>
      <c r="K28" s="178"/>
    </row>
    <row r="29" spans="1:11" ht="9" customHeight="1" x14ac:dyDescent="0.25">
      <c r="A29" s="67"/>
      <c r="B29" s="66" t="s">
        <v>298</v>
      </c>
      <c r="C29" s="112">
        <v>0</v>
      </c>
      <c r="D29" s="112">
        <v>0</v>
      </c>
      <c r="E29" s="112">
        <f t="shared" ref="E29:E35" si="11">+C29+D29</f>
        <v>0</v>
      </c>
      <c r="F29" s="112">
        <v>0</v>
      </c>
      <c r="G29" s="112">
        <f t="shared" ref="G29:G36" si="12">+F29</f>
        <v>0</v>
      </c>
      <c r="H29" s="112">
        <f t="shared" ref="H29:H36" si="13">+E29-F29</f>
        <v>0</v>
      </c>
      <c r="J29" s="177"/>
      <c r="K29" s="177"/>
    </row>
    <row r="30" spans="1:11" ht="9" customHeight="1" x14ac:dyDescent="0.25">
      <c r="A30" s="67"/>
      <c r="B30" s="66" t="s">
        <v>299</v>
      </c>
      <c r="C30" s="112">
        <v>0</v>
      </c>
      <c r="D30" s="112">
        <v>0</v>
      </c>
      <c r="E30" s="112">
        <f t="shared" si="11"/>
        <v>0</v>
      </c>
      <c r="F30" s="112">
        <v>0</v>
      </c>
      <c r="G30" s="112">
        <f t="shared" si="12"/>
        <v>0</v>
      </c>
      <c r="H30" s="112">
        <f t="shared" si="13"/>
        <v>0</v>
      </c>
      <c r="J30" s="177"/>
      <c r="K30" s="178"/>
    </row>
    <row r="31" spans="1:11" ht="9" customHeight="1" x14ac:dyDescent="0.25">
      <c r="A31" s="67"/>
      <c r="B31" s="66" t="s">
        <v>300</v>
      </c>
      <c r="C31" s="112">
        <v>0</v>
      </c>
      <c r="D31" s="112">
        <v>0</v>
      </c>
      <c r="E31" s="112">
        <f t="shared" si="11"/>
        <v>0</v>
      </c>
      <c r="F31" s="112">
        <v>0</v>
      </c>
      <c r="G31" s="112">
        <f t="shared" si="12"/>
        <v>0</v>
      </c>
      <c r="H31" s="112">
        <f t="shared" si="13"/>
        <v>0</v>
      </c>
      <c r="J31" s="177"/>
      <c r="K31" s="177"/>
    </row>
    <row r="32" spans="1:11" ht="9" customHeight="1" x14ac:dyDescent="0.25">
      <c r="A32" s="67"/>
      <c r="B32" s="66" t="s">
        <v>301</v>
      </c>
      <c r="C32" s="112">
        <v>0</v>
      </c>
      <c r="D32" s="112">
        <v>0</v>
      </c>
      <c r="E32" s="112">
        <f t="shared" si="11"/>
        <v>0</v>
      </c>
      <c r="F32" s="112">
        <v>0</v>
      </c>
      <c r="G32" s="112">
        <f t="shared" si="12"/>
        <v>0</v>
      </c>
      <c r="H32" s="112">
        <f t="shared" si="13"/>
        <v>0</v>
      </c>
      <c r="J32" s="177"/>
      <c r="K32" s="177"/>
    </row>
    <row r="33" spans="1:11" ht="9" customHeight="1" x14ac:dyDescent="0.25">
      <c r="A33" s="67"/>
      <c r="B33" s="66" t="s">
        <v>302</v>
      </c>
      <c r="C33" s="112">
        <v>0</v>
      </c>
      <c r="D33" s="112">
        <v>0</v>
      </c>
      <c r="E33" s="112">
        <f t="shared" si="11"/>
        <v>0</v>
      </c>
      <c r="F33" s="112">
        <v>0</v>
      </c>
      <c r="G33" s="112">
        <f t="shared" si="12"/>
        <v>0</v>
      </c>
      <c r="H33" s="112">
        <f t="shared" si="13"/>
        <v>0</v>
      </c>
      <c r="I33" s="91"/>
      <c r="J33" s="177"/>
      <c r="K33" s="177"/>
    </row>
    <row r="34" spans="1:11" ht="9" customHeight="1" x14ac:dyDescent="0.25">
      <c r="A34" s="67"/>
      <c r="B34" s="66" t="s">
        <v>303</v>
      </c>
      <c r="C34" s="112">
        <v>0</v>
      </c>
      <c r="D34" s="112">
        <v>0</v>
      </c>
      <c r="E34" s="112">
        <f t="shared" si="11"/>
        <v>0</v>
      </c>
      <c r="F34" s="112">
        <v>0</v>
      </c>
      <c r="G34" s="112">
        <f t="shared" si="12"/>
        <v>0</v>
      </c>
      <c r="H34" s="112">
        <f t="shared" si="13"/>
        <v>0</v>
      </c>
      <c r="J34" s="177"/>
      <c r="K34" s="177"/>
    </row>
    <row r="35" spans="1:11" ht="9" customHeight="1" x14ac:dyDescent="0.25">
      <c r="A35" s="67"/>
      <c r="B35" s="66" t="s">
        <v>304</v>
      </c>
      <c r="C35" s="112">
        <v>0</v>
      </c>
      <c r="D35" s="112">
        <v>0</v>
      </c>
      <c r="E35" s="112">
        <f t="shared" si="11"/>
        <v>0</v>
      </c>
      <c r="F35" s="112">
        <v>0</v>
      </c>
      <c r="G35" s="112">
        <f t="shared" si="12"/>
        <v>0</v>
      </c>
      <c r="H35" s="112">
        <f t="shared" si="13"/>
        <v>0</v>
      </c>
      <c r="I35" s="91"/>
      <c r="J35" s="177"/>
      <c r="K35" s="178"/>
    </row>
    <row r="36" spans="1:11" ht="9" customHeight="1" x14ac:dyDescent="0.25">
      <c r="A36" s="67"/>
      <c r="B36" s="66" t="s">
        <v>305</v>
      </c>
      <c r="C36" s="112">
        <v>0</v>
      </c>
      <c r="D36" s="112">
        <v>0</v>
      </c>
      <c r="E36" s="112">
        <f>+C36+D36</f>
        <v>0</v>
      </c>
      <c r="F36" s="112">
        <v>0</v>
      </c>
      <c r="G36" s="112">
        <f t="shared" si="12"/>
        <v>0</v>
      </c>
      <c r="H36" s="112">
        <f t="shared" si="13"/>
        <v>0</v>
      </c>
      <c r="J36" s="177"/>
    </row>
    <row r="37" spans="1:11" ht="9" customHeight="1" x14ac:dyDescent="0.25">
      <c r="A37" s="296" t="s">
        <v>306</v>
      </c>
      <c r="B37" s="297"/>
      <c r="C37" s="112">
        <f>C38+C39+C40+C41+C42+C43+C44+C45+C46</f>
        <v>0</v>
      </c>
      <c r="D37" s="112">
        <f t="shared" ref="D37:G37" si="14">D38+D39+D40+D41+D42+D43+D44+D45+D46</f>
        <v>0</v>
      </c>
      <c r="E37" s="112">
        <f t="shared" si="14"/>
        <v>0</v>
      </c>
      <c r="F37" s="112">
        <f t="shared" si="14"/>
        <v>0</v>
      </c>
      <c r="G37" s="112">
        <f t="shared" si="14"/>
        <v>0</v>
      </c>
      <c r="H37" s="112">
        <f>E37-F37</f>
        <v>0</v>
      </c>
    </row>
    <row r="38" spans="1:11" ht="9" customHeight="1" x14ac:dyDescent="0.25">
      <c r="A38" s="67"/>
      <c r="B38" s="66" t="s">
        <v>307</v>
      </c>
      <c r="C38" s="112">
        <v>0</v>
      </c>
      <c r="D38" s="112">
        <v>0</v>
      </c>
      <c r="E38" s="112">
        <f>+C38+D38</f>
        <v>0</v>
      </c>
      <c r="F38" s="112">
        <v>0</v>
      </c>
      <c r="G38" s="112">
        <f>+F38</f>
        <v>0</v>
      </c>
      <c r="H38" s="112">
        <f>+E38-F38</f>
        <v>0</v>
      </c>
    </row>
    <row r="39" spans="1:11" ht="9" customHeight="1" x14ac:dyDescent="0.25">
      <c r="A39" s="67"/>
      <c r="B39" s="66" t="s">
        <v>308</v>
      </c>
      <c r="C39" s="112">
        <v>0</v>
      </c>
      <c r="D39" s="113">
        <v>0</v>
      </c>
      <c r="E39" s="113">
        <v>0</v>
      </c>
      <c r="F39" s="113">
        <v>0</v>
      </c>
      <c r="G39" s="113">
        <v>0</v>
      </c>
      <c r="H39" s="113">
        <f>+E39-F39</f>
        <v>0</v>
      </c>
    </row>
    <row r="40" spans="1:11" ht="9" customHeight="1" x14ac:dyDescent="0.25">
      <c r="A40" s="67"/>
      <c r="B40" s="66" t="s">
        <v>309</v>
      </c>
      <c r="C40" s="112">
        <v>0</v>
      </c>
      <c r="D40" s="113">
        <v>0</v>
      </c>
      <c r="E40" s="113">
        <v>0</v>
      </c>
      <c r="F40" s="113">
        <v>0</v>
      </c>
      <c r="G40" s="113">
        <v>0</v>
      </c>
      <c r="H40" s="113">
        <v>0</v>
      </c>
    </row>
    <row r="41" spans="1:11" ht="9" customHeight="1" x14ac:dyDescent="0.25">
      <c r="A41" s="67"/>
      <c r="B41" s="66" t="s">
        <v>310</v>
      </c>
      <c r="C41" s="112">
        <v>0</v>
      </c>
      <c r="D41" s="113">
        <v>0</v>
      </c>
      <c r="E41" s="113">
        <v>0</v>
      </c>
      <c r="F41" s="113">
        <v>0</v>
      </c>
      <c r="G41" s="113">
        <v>0</v>
      </c>
      <c r="H41" s="113">
        <v>0</v>
      </c>
    </row>
    <row r="42" spans="1:11" ht="9" customHeight="1" x14ac:dyDescent="0.25">
      <c r="A42" s="67"/>
      <c r="B42" s="66" t="s">
        <v>311</v>
      </c>
      <c r="C42" s="112">
        <v>0</v>
      </c>
      <c r="D42" s="113">
        <v>0</v>
      </c>
      <c r="E42" s="113">
        <v>0</v>
      </c>
      <c r="F42" s="113">
        <v>0</v>
      </c>
      <c r="G42" s="113">
        <v>0</v>
      </c>
      <c r="H42" s="113">
        <v>0</v>
      </c>
    </row>
    <row r="43" spans="1:11" ht="9" customHeight="1" x14ac:dyDescent="0.25">
      <c r="A43" s="67"/>
      <c r="B43" s="66" t="s">
        <v>312</v>
      </c>
      <c r="C43" s="112">
        <v>0</v>
      </c>
      <c r="D43" s="113">
        <v>0</v>
      </c>
      <c r="E43" s="113">
        <v>0</v>
      </c>
      <c r="F43" s="113">
        <v>0</v>
      </c>
      <c r="G43" s="113">
        <v>0</v>
      </c>
      <c r="H43" s="113">
        <v>0</v>
      </c>
    </row>
    <row r="44" spans="1:11" ht="9" customHeight="1" x14ac:dyDescent="0.25">
      <c r="A44" s="67"/>
      <c r="B44" s="66" t="s">
        <v>313</v>
      </c>
      <c r="C44" s="112">
        <v>0</v>
      </c>
      <c r="D44" s="113">
        <v>0</v>
      </c>
      <c r="E44" s="113">
        <v>0</v>
      </c>
      <c r="F44" s="113">
        <v>0</v>
      </c>
      <c r="G44" s="113">
        <v>0</v>
      </c>
      <c r="H44" s="113">
        <v>0</v>
      </c>
    </row>
    <row r="45" spans="1:11" ht="9" customHeight="1" x14ac:dyDescent="0.25">
      <c r="A45" s="67"/>
      <c r="B45" s="66" t="s">
        <v>314</v>
      </c>
      <c r="C45" s="112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</row>
    <row r="46" spans="1:11" ht="9" customHeight="1" x14ac:dyDescent="0.25">
      <c r="A46" s="67"/>
      <c r="B46" s="66" t="s">
        <v>315</v>
      </c>
      <c r="C46" s="112">
        <v>0</v>
      </c>
      <c r="D46" s="113">
        <v>0</v>
      </c>
      <c r="E46" s="113">
        <v>0</v>
      </c>
      <c r="F46" s="113">
        <v>0</v>
      </c>
      <c r="G46" s="113">
        <v>0</v>
      </c>
      <c r="H46" s="113">
        <v>0</v>
      </c>
    </row>
    <row r="47" spans="1:11" ht="9" customHeight="1" x14ac:dyDescent="0.25">
      <c r="A47" s="296" t="s">
        <v>316</v>
      </c>
      <c r="B47" s="297"/>
      <c r="C47" s="112">
        <f>C48+C49+C50+C51+C52+C53+C54+C55+C56</f>
        <v>0</v>
      </c>
      <c r="D47" s="112">
        <f t="shared" ref="D47:G47" si="15">D48+D49+D50+D51+D52+D53+D54+D55+D56</f>
        <v>0</v>
      </c>
      <c r="E47" s="112">
        <f t="shared" si="15"/>
        <v>0</v>
      </c>
      <c r="F47" s="112">
        <f t="shared" si="15"/>
        <v>0</v>
      </c>
      <c r="G47" s="112">
        <f t="shared" si="15"/>
        <v>0</v>
      </c>
      <c r="H47" s="113">
        <f>E47-F47</f>
        <v>0</v>
      </c>
    </row>
    <row r="48" spans="1:11" ht="9" customHeight="1" x14ac:dyDescent="0.25">
      <c r="A48" s="67"/>
      <c r="B48" s="66" t="s">
        <v>317</v>
      </c>
      <c r="C48" s="112">
        <v>0</v>
      </c>
      <c r="D48" s="112">
        <v>0</v>
      </c>
      <c r="E48" s="112">
        <v>0</v>
      </c>
      <c r="F48" s="112">
        <v>0</v>
      </c>
      <c r="G48" s="112">
        <v>0</v>
      </c>
      <c r="H48" s="113">
        <f>E48-F48</f>
        <v>0</v>
      </c>
    </row>
    <row r="49" spans="1:8" ht="9" customHeight="1" x14ac:dyDescent="0.25">
      <c r="A49" s="67"/>
      <c r="B49" s="66" t="s">
        <v>318</v>
      </c>
      <c r="C49" s="112">
        <v>0</v>
      </c>
      <c r="D49" s="113">
        <v>0</v>
      </c>
      <c r="E49" s="113">
        <v>0</v>
      </c>
      <c r="F49" s="113">
        <v>0</v>
      </c>
      <c r="G49" s="113">
        <v>0</v>
      </c>
      <c r="H49" s="113">
        <v>0</v>
      </c>
    </row>
    <row r="50" spans="1:8" ht="9" customHeight="1" x14ac:dyDescent="0.25">
      <c r="A50" s="67"/>
      <c r="B50" s="66" t="s">
        <v>319</v>
      </c>
      <c r="C50" s="112">
        <v>0</v>
      </c>
      <c r="D50" s="113">
        <v>0</v>
      </c>
      <c r="E50" s="113">
        <v>0</v>
      </c>
      <c r="F50" s="113">
        <v>0</v>
      </c>
      <c r="G50" s="113">
        <v>0</v>
      </c>
      <c r="H50" s="113">
        <v>0</v>
      </c>
    </row>
    <row r="51" spans="1:8" ht="9" customHeight="1" x14ac:dyDescent="0.25">
      <c r="A51" s="67"/>
      <c r="B51" s="66" t="s">
        <v>320</v>
      </c>
      <c r="C51" s="112">
        <v>0</v>
      </c>
      <c r="D51" s="113">
        <v>0</v>
      </c>
      <c r="E51" s="113">
        <v>0</v>
      </c>
      <c r="F51" s="113">
        <v>0</v>
      </c>
      <c r="G51" s="113">
        <v>0</v>
      </c>
      <c r="H51" s="113">
        <v>0</v>
      </c>
    </row>
    <row r="52" spans="1:8" ht="9" customHeight="1" x14ac:dyDescent="0.25">
      <c r="A52" s="67"/>
      <c r="B52" s="66" t="s">
        <v>321</v>
      </c>
      <c r="C52" s="112">
        <v>0</v>
      </c>
      <c r="D52" s="113">
        <v>0</v>
      </c>
      <c r="E52" s="113">
        <v>0</v>
      </c>
      <c r="F52" s="113">
        <v>0</v>
      </c>
      <c r="G52" s="113">
        <v>0</v>
      </c>
      <c r="H52" s="113">
        <v>0</v>
      </c>
    </row>
    <row r="53" spans="1:8" ht="9" customHeight="1" x14ac:dyDescent="0.25">
      <c r="A53" s="67"/>
      <c r="B53" s="66" t="s">
        <v>322</v>
      </c>
      <c r="C53" s="112">
        <v>0</v>
      </c>
      <c r="D53" s="113">
        <v>0</v>
      </c>
      <c r="E53" s="113">
        <v>0</v>
      </c>
      <c r="F53" s="113">
        <v>0</v>
      </c>
      <c r="G53" s="113">
        <v>0</v>
      </c>
      <c r="H53" s="113">
        <v>0</v>
      </c>
    </row>
    <row r="54" spans="1:8" ht="9" customHeight="1" x14ac:dyDescent="0.25">
      <c r="A54" s="67"/>
      <c r="B54" s="66" t="s">
        <v>323</v>
      </c>
      <c r="C54" s="112">
        <v>0</v>
      </c>
      <c r="D54" s="113">
        <v>0</v>
      </c>
      <c r="E54" s="113">
        <v>0</v>
      </c>
      <c r="F54" s="113">
        <v>0</v>
      </c>
      <c r="G54" s="113">
        <v>0</v>
      </c>
      <c r="H54" s="113">
        <v>0</v>
      </c>
    </row>
    <row r="55" spans="1:8" ht="9" customHeight="1" x14ac:dyDescent="0.25">
      <c r="A55" s="67"/>
      <c r="B55" s="66" t="s">
        <v>324</v>
      </c>
      <c r="C55" s="112">
        <v>0</v>
      </c>
      <c r="D55" s="113">
        <v>0</v>
      </c>
      <c r="E55" s="113">
        <v>0</v>
      </c>
      <c r="F55" s="113">
        <v>0</v>
      </c>
      <c r="G55" s="113">
        <v>0</v>
      </c>
      <c r="H55" s="113">
        <v>0</v>
      </c>
    </row>
    <row r="56" spans="1:8" ht="9" customHeight="1" x14ac:dyDescent="0.25">
      <c r="A56" s="67"/>
      <c r="B56" s="66" t="s">
        <v>325</v>
      </c>
      <c r="C56" s="112">
        <v>0</v>
      </c>
      <c r="D56" s="113">
        <v>0</v>
      </c>
      <c r="E56" s="113">
        <v>0</v>
      </c>
      <c r="F56" s="113">
        <v>0</v>
      </c>
      <c r="G56" s="113">
        <v>0</v>
      </c>
      <c r="H56" s="113">
        <v>0</v>
      </c>
    </row>
    <row r="57" spans="1:8" ht="9" customHeight="1" x14ac:dyDescent="0.25">
      <c r="A57" s="296" t="s">
        <v>326</v>
      </c>
      <c r="B57" s="297"/>
      <c r="C57" s="112">
        <f>C58+C59+C60</f>
        <v>0</v>
      </c>
      <c r="D57" s="112">
        <f t="shared" ref="D57:G57" si="16">D58+D59+D60</f>
        <v>0</v>
      </c>
      <c r="E57" s="112">
        <f t="shared" si="16"/>
        <v>0</v>
      </c>
      <c r="F57" s="112">
        <f t="shared" si="16"/>
        <v>0</v>
      </c>
      <c r="G57" s="112">
        <f t="shared" si="16"/>
        <v>0</v>
      </c>
      <c r="H57" s="113">
        <f>E57-F57</f>
        <v>0</v>
      </c>
    </row>
    <row r="58" spans="1:8" ht="9" customHeight="1" x14ac:dyDescent="0.25">
      <c r="A58" s="67"/>
      <c r="B58" s="66" t="s">
        <v>327</v>
      </c>
      <c r="C58" s="112">
        <v>0</v>
      </c>
      <c r="D58" s="113">
        <v>0</v>
      </c>
      <c r="E58" s="113">
        <v>0</v>
      </c>
      <c r="F58" s="113">
        <v>0</v>
      </c>
      <c r="G58" s="113">
        <v>0</v>
      </c>
      <c r="H58" s="113">
        <v>0</v>
      </c>
    </row>
    <row r="59" spans="1:8" ht="9" customHeight="1" x14ac:dyDescent="0.25">
      <c r="A59" s="67"/>
      <c r="B59" s="66" t="s">
        <v>328</v>
      </c>
      <c r="C59" s="112">
        <v>0</v>
      </c>
      <c r="D59" s="113">
        <v>0</v>
      </c>
      <c r="E59" s="113">
        <v>0</v>
      </c>
      <c r="F59" s="113">
        <v>0</v>
      </c>
      <c r="G59" s="113">
        <v>0</v>
      </c>
      <c r="H59" s="113">
        <v>0</v>
      </c>
    </row>
    <row r="60" spans="1:8" ht="9" customHeight="1" x14ac:dyDescent="0.25">
      <c r="A60" s="67"/>
      <c r="B60" s="66" t="s">
        <v>329</v>
      </c>
      <c r="C60" s="112">
        <v>0</v>
      </c>
      <c r="D60" s="113">
        <v>0</v>
      </c>
      <c r="E60" s="113">
        <v>0</v>
      </c>
      <c r="F60" s="113">
        <v>0</v>
      </c>
      <c r="G60" s="113">
        <v>0</v>
      </c>
      <c r="H60" s="113">
        <v>0</v>
      </c>
    </row>
    <row r="61" spans="1:8" ht="9" customHeight="1" x14ac:dyDescent="0.25">
      <c r="A61" s="296" t="s">
        <v>330</v>
      </c>
      <c r="B61" s="297"/>
      <c r="C61" s="112">
        <f t="shared" ref="C61:G61" si="17">C62+C63+C64+C65+C66+C67+C68+C69</f>
        <v>0</v>
      </c>
      <c r="D61" s="112">
        <f t="shared" si="17"/>
        <v>0</v>
      </c>
      <c r="E61" s="112">
        <f t="shared" si="17"/>
        <v>0</v>
      </c>
      <c r="F61" s="112">
        <f t="shared" si="17"/>
        <v>0</v>
      </c>
      <c r="G61" s="112">
        <f t="shared" si="17"/>
        <v>0</v>
      </c>
      <c r="H61" s="113">
        <f>E61-F61</f>
        <v>0</v>
      </c>
    </row>
    <row r="62" spans="1:8" ht="9" customHeight="1" x14ac:dyDescent="0.25">
      <c r="A62" s="67"/>
      <c r="B62" s="66" t="s">
        <v>331</v>
      </c>
      <c r="C62" s="112">
        <v>0</v>
      </c>
      <c r="D62" s="113">
        <v>0</v>
      </c>
      <c r="E62" s="113">
        <v>0</v>
      </c>
      <c r="F62" s="113">
        <v>0</v>
      </c>
      <c r="G62" s="113">
        <v>0</v>
      </c>
      <c r="H62" s="113">
        <v>0</v>
      </c>
    </row>
    <row r="63" spans="1:8" ht="9" customHeight="1" x14ac:dyDescent="0.25">
      <c r="A63" s="67"/>
      <c r="B63" s="66" t="s">
        <v>332</v>
      </c>
      <c r="C63" s="112">
        <v>0</v>
      </c>
      <c r="D63" s="113">
        <v>0</v>
      </c>
      <c r="E63" s="113">
        <v>0</v>
      </c>
      <c r="F63" s="113">
        <v>0</v>
      </c>
      <c r="G63" s="113">
        <v>0</v>
      </c>
      <c r="H63" s="113">
        <v>0</v>
      </c>
    </row>
    <row r="64" spans="1:8" ht="9" customHeight="1" x14ac:dyDescent="0.25">
      <c r="A64" s="67"/>
      <c r="B64" s="66" t="s">
        <v>333</v>
      </c>
      <c r="C64" s="112">
        <v>0</v>
      </c>
      <c r="D64" s="113">
        <v>0</v>
      </c>
      <c r="E64" s="113">
        <v>0</v>
      </c>
      <c r="F64" s="113">
        <v>0</v>
      </c>
      <c r="G64" s="113">
        <v>0</v>
      </c>
      <c r="H64" s="113">
        <v>0</v>
      </c>
    </row>
    <row r="65" spans="1:8" ht="9" customHeight="1" x14ac:dyDescent="0.25">
      <c r="A65" s="67"/>
      <c r="B65" s="66" t="s">
        <v>334</v>
      </c>
      <c r="C65" s="112">
        <v>0</v>
      </c>
      <c r="D65" s="113">
        <v>0</v>
      </c>
      <c r="E65" s="113">
        <v>0</v>
      </c>
      <c r="F65" s="113">
        <v>0</v>
      </c>
      <c r="G65" s="113">
        <v>0</v>
      </c>
      <c r="H65" s="113">
        <v>0</v>
      </c>
    </row>
    <row r="66" spans="1:8" ht="9" customHeight="1" x14ac:dyDescent="0.25">
      <c r="A66" s="67"/>
      <c r="B66" s="66" t="s">
        <v>335</v>
      </c>
      <c r="C66" s="112">
        <v>0</v>
      </c>
      <c r="D66" s="113">
        <v>0</v>
      </c>
      <c r="E66" s="113">
        <v>0</v>
      </c>
      <c r="F66" s="113">
        <v>0</v>
      </c>
      <c r="G66" s="113">
        <v>0</v>
      </c>
      <c r="H66" s="113">
        <v>0</v>
      </c>
    </row>
    <row r="67" spans="1:8" ht="9" customHeight="1" x14ac:dyDescent="0.25">
      <c r="A67" s="67"/>
      <c r="B67" s="66" t="s">
        <v>336</v>
      </c>
      <c r="C67" s="112">
        <v>0</v>
      </c>
      <c r="D67" s="113">
        <v>0</v>
      </c>
      <c r="E67" s="113">
        <v>0</v>
      </c>
      <c r="F67" s="113">
        <v>0</v>
      </c>
      <c r="G67" s="113">
        <v>0</v>
      </c>
      <c r="H67" s="113">
        <v>0</v>
      </c>
    </row>
    <row r="68" spans="1:8" ht="9" customHeight="1" x14ac:dyDescent="0.25">
      <c r="A68" s="67"/>
      <c r="B68" s="66" t="s">
        <v>337</v>
      </c>
      <c r="C68" s="112">
        <v>0</v>
      </c>
      <c r="D68" s="113">
        <v>0</v>
      </c>
      <c r="E68" s="113">
        <v>0</v>
      </c>
      <c r="F68" s="113">
        <v>0</v>
      </c>
      <c r="G68" s="113">
        <v>0</v>
      </c>
      <c r="H68" s="113">
        <v>0</v>
      </c>
    </row>
    <row r="69" spans="1:8" ht="9" customHeight="1" x14ac:dyDescent="0.25">
      <c r="A69" s="67"/>
      <c r="B69" s="66" t="s">
        <v>338</v>
      </c>
      <c r="C69" s="112">
        <v>0</v>
      </c>
      <c r="D69" s="113">
        <v>0</v>
      </c>
      <c r="E69" s="113">
        <v>0</v>
      </c>
      <c r="F69" s="113">
        <v>0</v>
      </c>
      <c r="G69" s="113">
        <v>0</v>
      </c>
      <c r="H69" s="113">
        <v>0</v>
      </c>
    </row>
    <row r="70" spans="1:8" ht="9" customHeight="1" x14ac:dyDescent="0.25">
      <c r="A70" s="296" t="s">
        <v>339</v>
      </c>
      <c r="B70" s="297"/>
      <c r="C70" s="112">
        <f>C71+C72+C73</f>
        <v>0</v>
      </c>
      <c r="D70" s="112">
        <f t="shared" ref="D70:G70" si="18">D71+D72+D73</f>
        <v>0</v>
      </c>
      <c r="E70" s="112">
        <f t="shared" si="18"/>
        <v>0</v>
      </c>
      <c r="F70" s="112">
        <f t="shared" si="18"/>
        <v>0</v>
      </c>
      <c r="G70" s="112">
        <f t="shared" si="18"/>
        <v>0</v>
      </c>
      <c r="H70" s="113">
        <f>E70-F70</f>
        <v>0</v>
      </c>
    </row>
    <row r="71" spans="1:8" ht="9" customHeight="1" x14ac:dyDescent="0.25">
      <c r="A71" s="67"/>
      <c r="B71" s="66" t="s">
        <v>340</v>
      </c>
      <c r="C71" s="112">
        <v>0</v>
      </c>
      <c r="D71" s="113">
        <v>0</v>
      </c>
      <c r="E71" s="113">
        <v>0</v>
      </c>
      <c r="F71" s="113">
        <v>0</v>
      </c>
      <c r="G71" s="113">
        <v>0</v>
      </c>
      <c r="H71" s="113">
        <v>0</v>
      </c>
    </row>
    <row r="72" spans="1:8" ht="9" customHeight="1" x14ac:dyDescent="0.25">
      <c r="A72" s="67"/>
      <c r="B72" s="66" t="s">
        <v>341</v>
      </c>
      <c r="C72" s="112">
        <v>0</v>
      </c>
      <c r="D72" s="113">
        <v>0</v>
      </c>
      <c r="E72" s="113">
        <v>0</v>
      </c>
      <c r="F72" s="113">
        <v>0</v>
      </c>
      <c r="G72" s="113">
        <v>0</v>
      </c>
      <c r="H72" s="113">
        <v>0</v>
      </c>
    </row>
    <row r="73" spans="1:8" ht="9" customHeight="1" x14ac:dyDescent="0.25">
      <c r="A73" s="67"/>
      <c r="B73" s="66" t="s">
        <v>342</v>
      </c>
      <c r="C73" s="112">
        <v>0</v>
      </c>
      <c r="D73" s="113">
        <v>0</v>
      </c>
      <c r="E73" s="113">
        <v>0</v>
      </c>
      <c r="F73" s="113">
        <v>0</v>
      </c>
      <c r="G73" s="113">
        <v>0</v>
      </c>
      <c r="H73" s="113">
        <v>0</v>
      </c>
    </row>
    <row r="74" spans="1:8" ht="9" customHeight="1" x14ac:dyDescent="0.25">
      <c r="A74" s="296" t="s">
        <v>343</v>
      </c>
      <c r="B74" s="297"/>
      <c r="C74" s="112">
        <f>C75+C76+C77+C78+C79+C80+C81</f>
        <v>0</v>
      </c>
      <c r="D74" s="112">
        <f t="shared" ref="D74:G74" si="19">D75+D76+D77+D78+D79+D80+D81</f>
        <v>0</v>
      </c>
      <c r="E74" s="112">
        <f t="shared" si="19"/>
        <v>0</v>
      </c>
      <c r="F74" s="112">
        <f t="shared" si="19"/>
        <v>0</v>
      </c>
      <c r="G74" s="112">
        <f t="shared" si="19"/>
        <v>0</v>
      </c>
      <c r="H74" s="113">
        <f>E74-F74</f>
        <v>0</v>
      </c>
    </row>
    <row r="75" spans="1:8" ht="9" customHeight="1" x14ac:dyDescent="0.25">
      <c r="A75" s="67"/>
      <c r="B75" s="66" t="s">
        <v>344</v>
      </c>
      <c r="C75" s="112">
        <v>0</v>
      </c>
      <c r="D75" s="113">
        <v>0</v>
      </c>
      <c r="E75" s="113">
        <v>0</v>
      </c>
      <c r="F75" s="113">
        <v>0</v>
      </c>
      <c r="G75" s="113">
        <v>0</v>
      </c>
      <c r="H75" s="113">
        <v>0</v>
      </c>
    </row>
    <row r="76" spans="1:8" ht="9" customHeight="1" x14ac:dyDescent="0.25">
      <c r="A76" s="67"/>
      <c r="B76" s="66" t="s">
        <v>345</v>
      </c>
      <c r="C76" s="112">
        <v>0</v>
      </c>
      <c r="D76" s="113">
        <v>0</v>
      </c>
      <c r="E76" s="113">
        <v>0</v>
      </c>
      <c r="F76" s="113">
        <v>0</v>
      </c>
      <c r="G76" s="113">
        <v>0</v>
      </c>
      <c r="H76" s="113">
        <v>0</v>
      </c>
    </row>
    <row r="77" spans="1:8" ht="9" customHeight="1" x14ac:dyDescent="0.25">
      <c r="A77" s="67"/>
      <c r="B77" s="66" t="s">
        <v>346</v>
      </c>
      <c r="C77" s="112">
        <v>0</v>
      </c>
      <c r="D77" s="113">
        <v>0</v>
      </c>
      <c r="E77" s="113">
        <v>0</v>
      </c>
      <c r="F77" s="113">
        <v>0</v>
      </c>
      <c r="G77" s="113">
        <v>0</v>
      </c>
      <c r="H77" s="113">
        <v>0</v>
      </c>
    </row>
    <row r="78" spans="1:8" ht="9" customHeight="1" x14ac:dyDescent="0.25">
      <c r="A78" s="67"/>
      <c r="B78" s="66" t="s">
        <v>347</v>
      </c>
      <c r="C78" s="112">
        <v>0</v>
      </c>
      <c r="D78" s="113">
        <v>0</v>
      </c>
      <c r="E78" s="113">
        <v>0</v>
      </c>
      <c r="F78" s="113">
        <v>0</v>
      </c>
      <c r="G78" s="113">
        <v>0</v>
      </c>
      <c r="H78" s="113">
        <v>0</v>
      </c>
    </row>
    <row r="79" spans="1:8" ht="9" customHeight="1" x14ac:dyDescent="0.25">
      <c r="A79" s="67"/>
      <c r="B79" s="66" t="s">
        <v>348</v>
      </c>
      <c r="C79" s="112">
        <v>0</v>
      </c>
      <c r="D79" s="113">
        <v>0</v>
      </c>
      <c r="E79" s="113">
        <v>0</v>
      </c>
      <c r="F79" s="113">
        <v>0</v>
      </c>
      <c r="G79" s="113">
        <v>0</v>
      </c>
      <c r="H79" s="113">
        <v>0</v>
      </c>
    </row>
    <row r="80" spans="1:8" ht="9" customHeight="1" x14ac:dyDescent="0.25">
      <c r="A80" s="67"/>
      <c r="B80" s="66" t="s">
        <v>349</v>
      </c>
      <c r="C80" s="112">
        <v>0</v>
      </c>
      <c r="D80" s="113">
        <v>0</v>
      </c>
      <c r="E80" s="113">
        <v>0</v>
      </c>
      <c r="F80" s="113">
        <v>0</v>
      </c>
      <c r="G80" s="113">
        <v>0</v>
      </c>
      <c r="H80" s="113">
        <v>0</v>
      </c>
    </row>
    <row r="81" spans="1:8" ht="9" customHeight="1" x14ac:dyDescent="0.25">
      <c r="A81" s="67"/>
      <c r="B81" s="66" t="s">
        <v>350</v>
      </c>
      <c r="C81" s="112">
        <v>0</v>
      </c>
      <c r="D81" s="113">
        <v>0</v>
      </c>
      <c r="E81" s="113">
        <v>0</v>
      </c>
      <c r="F81" s="113">
        <v>0</v>
      </c>
      <c r="G81" s="113">
        <v>0</v>
      </c>
      <c r="H81" s="113">
        <v>0</v>
      </c>
    </row>
    <row r="82" spans="1:8" ht="9" customHeight="1" thickBot="1" x14ac:dyDescent="0.3">
      <c r="A82" s="298"/>
      <c r="B82" s="299"/>
      <c r="C82" s="114"/>
      <c r="D82" s="115"/>
      <c r="E82" s="115"/>
      <c r="F82" s="115"/>
      <c r="G82" s="115"/>
      <c r="H82" s="115"/>
    </row>
    <row r="83" spans="1:8" ht="9" customHeight="1" x14ac:dyDescent="0.25">
      <c r="A83" s="66"/>
      <c r="B83" s="66"/>
      <c r="C83" s="186"/>
      <c r="D83" s="186"/>
      <c r="E83" s="186"/>
      <c r="F83" s="186"/>
      <c r="G83" s="186"/>
      <c r="H83" s="186"/>
    </row>
    <row r="84" spans="1:8" ht="9" customHeight="1" x14ac:dyDescent="0.25">
      <c r="A84" s="66"/>
      <c r="B84" s="66"/>
      <c r="C84" s="186"/>
      <c r="D84" s="186"/>
      <c r="E84" s="186"/>
      <c r="F84" s="186"/>
      <c r="G84" s="186"/>
      <c r="H84" s="186"/>
    </row>
    <row r="85" spans="1:8" ht="9" customHeight="1" x14ac:dyDescent="0.25">
      <c r="A85" s="66"/>
      <c r="B85" s="66"/>
      <c r="C85" s="186"/>
      <c r="D85" s="186"/>
      <c r="E85" s="186"/>
      <c r="F85" s="186"/>
      <c r="G85" s="186"/>
      <c r="H85" s="186"/>
    </row>
    <row r="86" spans="1:8" ht="9" customHeight="1" x14ac:dyDescent="0.25">
      <c r="A86" s="66"/>
      <c r="B86" s="66"/>
      <c r="C86" s="186"/>
      <c r="D86" s="186"/>
      <c r="E86" s="186"/>
      <c r="F86" s="186"/>
      <c r="G86" s="186"/>
      <c r="H86" s="186"/>
    </row>
    <row r="87" spans="1:8" ht="9" customHeight="1" x14ac:dyDescent="0.25">
      <c r="A87" s="66"/>
      <c r="B87" s="66"/>
      <c r="C87" s="186"/>
      <c r="D87" s="186"/>
      <c r="E87" s="186"/>
      <c r="F87" s="186"/>
      <c r="G87" s="186"/>
      <c r="H87" s="186"/>
    </row>
    <row r="88" spans="1:8" ht="9" customHeight="1" x14ac:dyDescent="0.25">
      <c r="A88" s="66"/>
      <c r="B88" s="66"/>
      <c r="C88" s="186"/>
      <c r="D88" s="186"/>
      <c r="E88" s="186"/>
      <c r="F88" s="186"/>
      <c r="G88" s="186"/>
      <c r="H88" s="186"/>
    </row>
    <row r="89" spans="1:8" ht="9" customHeight="1" x14ac:dyDescent="0.25">
      <c r="A89" s="66"/>
      <c r="B89" s="66"/>
      <c r="C89" s="186"/>
      <c r="D89" s="186"/>
      <c r="E89" s="186"/>
      <c r="F89" s="186"/>
      <c r="G89" s="186"/>
      <c r="H89" s="186"/>
    </row>
    <row r="90" spans="1:8" ht="9" customHeight="1" x14ac:dyDescent="0.25">
      <c r="A90" s="66"/>
      <c r="B90" s="66"/>
      <c r="C90" s="186"/>
      <c r="D90" s="186"/>
      <c r="E90" s="186"/>
      <c r="F90" s="186"/>
      <c r="G90" s="186"/>
      <c r="H90" s="186"/>
    </row>
    <row r="91" spans="1:8" ht="9" customHeight="1" x14ac:dyDescent="0.25">
      <c r="A91" s="66"/>
      <c r="B91" s="66"/>
      <c r="C91" s="186"/>
      <c r="D91" s="186"/>
      <c r="E91" s="186"/>
      <c r="F91" s="186"/>
      <c r="G91" s="186"/>
      <c r="H91" s="186"/>
    </row>
    <row r="92" spans="1:8" ht="9" customHeight="1" thickBot="1" x14ac:dyDescent="0.3">
      <c r="A92" s="12"/>
      <c r="C92" s="116"/>
      <c r="D92" s="116"/>
      <c r="E92" s="116"/>
      <c r="F92" s="116"/>
      <c r="G92" s="116"/>
      <c r="H92" s="116"/>
    </row>
    <row r="93" spans="1:8" ht="9" customHeight="1" x14ac:dyDescent="0.25">
      <c r="A93" s="300"/>
      <c r="B93" s="301"/>
      <c r="C93" s="117"/>
      <c r="D93" s="117"/>
      <c r="E93" s="117"/>
      <c r="F93" s="117"/>
      <c r="G93" s="117"/>
      <c r="H93" s="117"/>
    </row>
    <row r="94" spans="1:8" ht="9" customHeight="1" x14ac:dyDescent="0.25">
      <c r="A94" s="302" t="s">
        <v>351</v>
      </c>
      <c r="B94" s="303"/>
      <c r="C94" s="118">
        <f>C95+C103+C113+C123+C133+C143+C147+C156+C160</f>
        <v>0</v>
      </c>
      <c r="D94" s="118">
        <f t="shared" ref="D94:G94" si="20">D95+D103+D113+D123+D133+D143+D147+D156+D160</f>
        <v>0</v>
      </c>
      <c r="E94" s="118">
        <f t="shared" si="20"/>
        <v>0</v>
      </c>
      <c r="F94" s="118">
        <f>F95+F103+F113+F123+F133+F143+F147+F156+F160</f>
        <v>0</v>
      </c>
      <c r="G94" s="118">
        <f t="shared" si="20"/>
        <v>0</v>
      </c>
      <c r="H94" s="118">
        <f>E94-F94</f>
        <v>0</v>
      </c>
    </row>
    <row r="95" spans="1:8" ht="9" customHeight="1" x14ac:dyDescent="0.25">
      <c r="A95" s="294" t="s">
        <v>278</v>
      </c>
      <c r="B95" s="295"/>
      <c r="C95" s="112">
        <f>C96+C97+C98+C99+C100+C101+C102</f>
        <v>0</v>
      </c>
      <c r="D95" s="112">
        <f t="shared" ref="D95:G95" si="21">D96+D97+D98+D99+D100+D101+D102</f>
        <v>0</v>
      </c>
      <c r="E95" s="112">
        <f t="shared" si="21"/>
        <v>0</v>
      </c>
      <c r="F95" s="112">
        <f t="shared" si="21"/>
        <v>0</v>
      </c>
      <c r="G95" s="112">
        <f t="shared" si="21"/>
        <v>0</v>
      </c>
      <c r="H95" s="113">
        <f>E95-F95</f>
        <v>0</v>
      </c>
    </row>
    <row r="96" spans="1:8" ht="9" customHeight="1" x14ac:dyDescent="0.25">
      <c r="A96" s="67"/>
      <c r="B96" s="66" t="s">
        <v>279</v>
      </c>
      <c r="C96" s="112">
        <v>0</v>
      </c>
      <c r="D96" s="112">
        <v>0</v>
      </c>
      <c r="E96" s="112">
        <v>0</v>
      </c>
      <c r="F96" s="112">
        <v>0</v>
      </c>
      <c r="G96" s="112">
        <v>0</v>
      </c>
      <c r="H96" s="112">
        <v>0</v>
      </c>
    </row>
    <row r="97" spans="1:8" ht="9" customHeight="1" x14ac:dyDescent="0.25">
      <c r="A97" s="67"/>
      <c r="B97" s="66" t="s">
        <v>280</v>
      </c>
      <c r="C97" s="112">
        <v>0</v>
      </c>
      <c r="D97" s="112">
        <v>0</v>
      </c>
      <c r="E97" s="112">
        <v>0</v>
      </c>
      <c r="F97" s="112">
        <v>0</v>
      </c>
      <c r="G97" s="112">
        <v>0</v>
      </c>
      <c r="H97" s="112">
        <v>0</v>
      </c>
    </row>
    <row r="98" spans="1:8" ht="9" customHeight="1" x14ac:dyDescent="0.25">
      <c r="A98" s="67"/>
      <c r="B98" s="66" t="s">
        <v>281</v>
      </c>
      <c r="C98" s="112">
        <v>0</v>
      </c>
      <c r="D98" s="112">
        <v>0</v>
      </c>
      <c r="E98" s="112">
        <v>0</v>
      </c>
      <c r="F98" s="112">
        <v>0</v>
      </c>
      <c r="G98" s="112">
        <v>0</v>
      </c>
      <c r="H98" s="112">
        <v>0</v>
      </c>
    </row>
    <row r="99" spans="1:8" ht="9" customHeight="1" x14ac:dyDescent="0.25">
      <c r="A99" s="67"/>
      <c r="B99" s="66" t="s">
        <v>282</v>
      </c>
      <c r="C99" s="112">
        <v>0</v>
      </c>
      <c r="D99" s="112">
        <v>0</v>
      </c>
      <c r="E99" s="112">
        <v>0</v>
      </c>
      <c r="F99" s="112">
        <v>0</v>
      </c>
      <c r="G99" s="112">
        <v>0</v>
      </c>
      <c r="H99" s="112">
        <v>0</v>
      </c>
    </row>
    <row r="100" spans="1:8" ht="9" customHeight="1" x14ac:dyDescent="0.25">
      <c r="A100" s="67"/>
      <c r="B100" s="66" t="s">
        <v>283</v>
      </c>
      <c r="C100" s="112">
        <v>0</v>
      </c>
      <c r="D100" s="112">
        <v>0</v>
      </c>
      <c r="E100" s="112">
        <v>0</v>
      </c>
      <c r="F100" s="112">
        <v>0</v>
      </c>
      <c r="G100" s="112">
        <v>0</v>
      </c>
      <c r="H100" s="112">
        <v>0</v>
      </c>
    </row>
    <row r="101" spans="1:8" ht="9" customHeight="1" x14ac:dyDescent="0.25">
      <c r="A101" s="67"/>
      <c r="B101" s="66" t="s">
        <v>284</v>
      </c>
      <c r="C101" s="112">
        <v>0</v>
      </c>
      <c r="D101" s="112">
        <v>0</v>
      </c>
      <c r="E101" s="112">
        <v>0</v>
      </c>
      <c r="F101" s="112">
        <v>0</v>
      </c>
      <c r="G101" s="112">
        <v>0</v>
      </c>
      <c r="H101" s="112">
        <v>0</v>
      </c>
    </row>
    <row r="102" spans="1:8" ht="9" customHeight="1" x14ac:dyDescent="0.25">
      <c r="A102" s="67"/>
      <c r="B102" s="66" t="s">
        <v>285</v>
      </c>
      <c r="C102" s="112">
        <v>0</v>
      </c>
      <c r="D102" s="112">
        <v>0</v>
      </c>
      <c r="E102" s="112">
        <v>0</v>
      </c>
      <c r="F102" s="112">
        <v>0</v>
      </c>
      <c r="G102" s="112">
        <v>0</v>
      </c>
      <c r="H102" s="112">
        <v>0</v>
      </c>
    </row>
    <row r="103" spans="1:8" ht="9" customHeight="1" x14ac:dyDescent="0.25">
      <c r="A103" s="294" t="s">
        <v>286</v>
      </c>
      <c r="B103" s="295"/>
      <c r="C103" s="112">
        <f>C104+C105+C106+C107+C108+C109+C110+C111+C112</f>
        <v>0</v>
      </c>
      <c r="D103" s="112">
        <f t="shared" ref="D103:G103" si="22">D104+D105+D106+D107+D108+D109+D110+D111+D112</f>
        <v>0</v>
      </c>
      <c r="E103" s="112">
        <f>+C103+D103</f>
        <v>0</v>
      </c>
      <c r="F103" s="112">
        <f t="shared" si="22"/>
        <v>0</v>
      </c>
      <c r="G103" s="112">
        <f t="shared" si="22"/>
        <v>0</v>
      </c>
      <c r="H103" s="112">
        <f>+E103-F103</f>
        <v>0</v>
      </c>
    </row>
    <row r="104" spans="1:8" ht="9" customHeight="1" x14ac:dyDescent="0.25">
      <c r="A104" s="67"/>
      <c r="B104" s="66" t="s">
        <v>287</v>
      </c>
      <c r="C104" s="112">
        <v>0</v>
      </c>
      <c r="D104" s="112">
        <v>0</v>
      </c>
      <c r="E104" s="112">
        <f>+C104+D104</f>
        <v>0</v>
      </c>
      <c r="F104" s="112">
        <v>0</v>
      </c>
      <c r="G104" s="112">
        <f>+F104</f>
        <v>0</v>
      </c>
      <c r="H104" s="112">
        <f>+E104-F104</f>
        <v>0</v>
      </c>
    </row>
    <row r="105" spans="1:8" ht="9" customHeight="1" x14ac:dyDescent="0.25">
      <c r="A105" s="67"/>
      <c r="B105" s="66" t="s">
        <v>288</v>
      </c>
      <c r="C105" s="112">
        <v>0</v>
      </c>
      <c r="D105" s="112">
        <v>0</v>
      </c>
      <c r="E105" s="112">
        <f t="shared" ref="E105:E108" si="23">+C105+D105</f>
        <v>0</v>
      </c>
      <c r="F105" s="112">
        <v>0</v>
      </c>
      <c r="G105" s="112">
        <v>0</v>
      </c>
      <c r="H105" s="112">
        <v>0</v>
      </c>
    </row>
    <row r="106" spans="1:8" ht="9" customHeight="1" x14ac:dyDescent="0.25">
      <c r="A106" s="67"/>
      <c r="B106" s="66" t="s">
        <v>289</v>
      </c>
      <c r="C106" s="112">
        <v>0</v>
      </c>
      <c r="D106" s="112">
        <v>0</v>
      </c>
      <c r="E106" s="112">
        <f t="shared" si="23"/>
        <v>0</v>
      </c>
      <c r="F106" s="112">
        <v>0</v>
      </c>
      <c r="G106" s="112">
        <v>0</v>
      </c>
      <c r="H106" s="112">
        <v>0</v>
      </c>
    </row>
    <row r="107" spans="1:8" ht="9" customHeight="1" x14ac:dyDescent="0.25">
      <c r="A107" s="67"/>
      <c r="B107" s="66" t="s">
        <v>290</v>
      </c>
      <c r="C107" s="112">
        <v>0</v>
      </c>
      <c r="D107" s="112">
        <v>0</v>
      </c>
      <c r="E107" s="112">
        <f t="shared" si="23"/>
        <v>0</v>
      </c>
      <c r="F107" s="112">
        <v>0</v>
      </c>
      <c r="G107" s="112">
        <v>0</v>
      </c>
      <c r="H107" s="112">
        <v>0</v>
      </c>
    </row>
    <row r="108" spans="1:8" ht="9" customHeight="1" x14ac:dyDescent="0.25">
      <c r="A108" s="67"/>
      <c r="B108" s="66" t="s">
        <v>291</v>
      </c>
      <c r="C108" s="112">
        <v>0</v>
      </c>
      <c r="D108" s="112">
        <v>0</v>
      </c>
      <c r="E108" s="112">
        <f t="shared" si="23"/>
        <v>0</v>
      </c>
      <c r="F108" s="112">
        <v>0</v>
      </c>
      <c r="G108" s="112">
        <v>0</v>
      </c>
      <c r="H108" s="112">
        <v>0</v>
      </c>
    </row>
    <row r="109" spans="1:8" ht="9" customHeight="1" x14ac:dyDescent="0.25">
      <c r="A109" s="67"/>
      <c r="B109" s="66" t="s">
        <v>292</v>
      </c>
      <c r="C109" s="112">
        <v>0</v>
      </c>
      <c r="D109" s="112">
        <v>0</v>
      </c>
      <c r="E109" s="112">
        <v>0</v>
      </c>
      <c r="F109" s="112">
        <v>0</v>
      </c>
      <c r="G109" s="112">
        <v>0</v>
      </c>
      <c r="H109" s="112">
        <f>+E109-F109</f>
        <v>0</v>
      </c>
    </row>
    <row r="110" spans="1:8" ht="9" customHeight="1" x14ac:dyDescent="0.25">
      <c r="A110" s="67"/>
      <c r="B110" s="66" t="s">
        <v>293</v>
      </c>
      <c r="C110" s="112">
        <v>0</v>
      </c>
      <c r="D110" s="112">
        <v>0</v>
      </c>
      <c r="E110" s="112">
        <v>0</v>
      </c>
      <c r="F110" s="112">
        <v>0</v>
      </c>
      <c r="G110" s="112">
        <v>0</v>
      </c>
      <c r="H110" s="112">
        <f t="shared" ref="H110:H135" si="24">+E110-F110</f>
        <v>0</v>
      </c>
    </row>
    <row r="111" spans="1:8" ht="9" customHeight="1" x14ac:dyDescent="0.25">
      <c r="A111" s="67"/>
      <c r="B111" s="66" t="s">
        <v>294</v>
      </c>
      <c r="C111" s="112">
        <v>0</v>
      </c>
      <c r="D111" s="112">
        <v>0</v>
      </c>
      <c r="E111" s="112">
        <v>0</v>
      </c>
      <c r="F111" s="112">
        <v>0</v>
      </c>
      <c r="G111" s="112">
        <v>0</v>
      </c>
      <c r="H111" s="112">
        <f t="shared" si="24"/>
        <v>0</v>
      </c>
    </row>
    <row r="112" spans="1:8" ht="9" customHeight="1" x14ac:dyDescent="0.25">
      <c r="A112" s="67"/>
      <c r="B112" s="66" t="s">
        <v>295</v>
      </c>
      <c r="C112" s="112">
        <v>0</v>
      </c>
      <c r="D112" s="112">
        <v>0</v>
      </c>
      <c r="E112" s="112">
        <v>0</v>
      </c>
      <c r="F112" s="112">
        <v>0</v>
      </c>
      <c r="G112" s="112">
        <v>0</v>
      </c>
      <c r="H112" s="112">
        <f t="shared" si="24"/>
        <v>0</v>
      </c>
    </row>
    <row r="113" spans="1:8" ht="9" customHeight="1" x14ac:dyDescent="0.25">
      <c r="A113" s="294" t="s">
        <v>296</v>
      </c>
      <c r="B113" s="295"/>
      <c r="C113" s="112">
        <f t="shared" ref="C113:G113" si="25">C114+C115+C116+C117+C118+C119+C120+C121+C122</f>
        <v>0</v>
      </c>
      <c r="D113" s="112">
        <f t="shared" si="25"/>
        <v>0</v>
      </c>
      <c r="E113" s="112">
        <f>SUM(E114:E122)</f>
        <v>0</v>
      </c>
      <c r="F113" s="112">
        <f>SUM(F114:F122)</f>
        <v>0</v>
      </c>
      <c r="G113" s="112">
        <f t="shared" si="25"/>
        <v>0</v>
      </c>
      <c r="H113" s="112">
        <f t="shared" si="24"/>
        <v>0</v>
      </c>
    </row>
    <row r="114" spans="1:8" ht="9" customHeight="1" x14ac:dyDescent="0.25">
      <c r="A114" s="67"/>
      <c r="B114" s="66" t="s">
        <v>297</v>
      </c>
      <c r="C114" s="112">
        <v>0</v>
      </c>
      <c r="D114" s="112">
        <v>0</v>
      </c>
      <c r="E114" s="112">
        <f>+C114+D114</f>
        <v>0</v>
      </c>
      <c r="F114" s="112">
        <v>0</v>
      </c>
      <c r="G114" s="112">
        <f>+F114</f>
        <v>0</v>
      </c>
      <c r="H114" s="112">
        <f t="shared" si="24"/>
        <v>0</v>
      </c>
    </row>
    <row r="115" spans="1:8" ht="9" customHeight="1" x14ac:dyDescent="0.25">
      <c r="A115" s="67"/>
      <c r="B115" s="66" t="s">
        <v>298</v>
      </c>
      <c r="C115" s="112">
        <v>0</v>
      </c>
      <c r="D115" s="112">
        <v>0</v>
      </c>
      <c r="E115" s="112">
        <f t="shared" ref="E115:E122" si="26">+C115+D115</f>
        <v>0</v>
      </c>
      <c r="F115" s="112">
        <v>0</v>
      </c>
      <c r="G115" s="112">
        <v>0</v>
      </c>
      <c r="H115" s="112">
        <f t="shared" si="24"/>
        <v>0</v>
      </c>
    </row>
    <row r="116" spans="1:8" ht="9" customHeight="1" x14ac:dyDescent="0.25">
      <c r="A116" s="67"/>
      <c r="B116" s="66" t="s">
        <v>299</v>
      </c>
      <c r="C116" s="112">
        <v>0</v>
      </c>
      <c r="D116" s="112">
        <v>0</v>
      </c>
      <c r="E116" s="112">
        <f t="shared" si="26"/>
        <v>0</v>
      </c>
      <c r="F116" s="112">
        <v>0</v>
      </c>
      <c r="G116" s="112">
        <f>+F116</f>
        <v>0</v>
      </c>
      <c r="H116" s="112">
        <f t="shared" si="24"/>
        <v>0</v>
      </c>
    </row>
    <row r="117" spans="1:8" ht="9" customHeight="1" x14ac:dyDescent="0.25">
      <c r="A117" s="67"/>
      <c r="B117" s="66" t="s">
        <v>300</v>
      </c>
      <c r="C117" s="112">
        <v>0</v>
      </c>
      <c r="D117" s="112">
        <v>0</v>
      </c>
      <c r="E117" s="112">
        <f t="shared" si="26"/>
        <v>0</v>
      </c>
      <c r="F117" s="112">
        <v>0</v>
      </c>
      <c r="G117" s="112">
        <v>0</v>
      </c>
      <c r="H117" s="112">
        <f t="shared" si="24"/>
        <v>0</v>
      </c>
    </row>
    <row r="118" spans="1:8" ht="9" customHeight="1" x14ac:dyDescent="0.25">
      <c r="A118" s="67"/>
      <c r="B118" s="66" t="s">
        <v>301</v>
      </c>
      <c r="C118" s="112">
        <v>0</v>
      </c>
      <c r="D118" s="112">
        <v>0</v>
      </c>
      <c r="E118" s="112">
        <f t="shared" si="26"/>
        <v>0</v>
      </c>
      <c r="F118" s="112">
        <v>0</v>
      </c>
      <c r="G118" s="112">
        <f>+F118</f>
        <v>0</v>
      </c>
      <c r="H118" s="112">
        <f t="shared" si="24"/>
        <v>0</v>
      </c>
    </row>
    <row r="119" spans="1:8" ht="9" customHeight="1" x14ac:dyDescent="0.25">
      <c r="A119" s="67"/>
      <c r="B119" s="66" t="s">
        <v>302</v>
      </c>
      <c r="C119" s="112">
        <v>0</v>
      </c>
      <c r="D119" s="112">
        <v>0</v>
      </c>
      <c r="E119" s="112">
        <f t="shared" si="26"/>
        <v>0</v>
      </c>
      <c r="F119" s="112">
        <v>0</v>
      </c>
      <c r="G119" s="112">
        <f>+F119</f>
        <v>0</v>
      </c>
      <c r="H119" s="112">
        <f t="shared" si="24"/>
        <v>0</v>
      </c>
    </row>
    <row r="120" spans="1:8" ht="9" customHeight="1" x14ac:dyDescent="0.25">
      <c r="A120" s="67"/>
      <c r="B120" s="66" t="s">
        <v>303</v>
      </c>
      <c r="C120" s="112">
        <v>0</v>
      </c>
      <c r="D120" s="112">
        <v>0</v>
      </c>
      <c r="E120" s="112">
        <f>+C120+D120</f>
        <v>0</v>
      </c>
      <c r="F120" s="112">
        <v>0</v>
      </c>
      <c r="G120" s="112">
        <f>+F120</f>
        <v>0</v>
      </c>
      <c r="H120" s="112">
        <f t="shared" si="24"/>
        <v>0</v>
      </c>
    </row>
    <row r="121" spans="1:8" ht="9" customHeight="1" x14ac:dyDescent="0.25">
      <c r="A121" s="67"/>
      <c r="B121" s="66" t="s">
        <v>304</v>
      </c>
      <c r="C121" s="112">
        <v>0</v>
      </c>
      <c r="D121" s="112">
        <v>0</v>
      </c>
      <c r="E121" s="112">
        <v>0</v>
      </c>
      <c r="F121" s="112">
        <v>0</v>
      </c>
      <c r="G121" s="112">
        <f>+F121</f>
        <v>0</v>
      </c>
      <c r="H121" s="112">
        <f t="shared" si="24"/>
        <v>0</v>
      </c>
    </row>
    <row r="122" spans="1:8" ht="9" customHeight="1" x14ac:dyDescent="0.25">
      <c r="A122" s="67"/>
      <c r="B122" s="66" t="s">
        <v>305</v>
      </c>
      <c r="C122" s="112">
        <v>0</v>
      </c>
      <c r="D122" s="112">
        <v>0</v>
      </c>
      <c r="E122" s="112">
        <f t="shared" si="26"/>
        <v>0</v>
      </c>
      <c r="F122" s="112">
        <v>0</v>
      </c>
      <c r="G122" s="112">
        <f>+F122</f>
        <v>0</v>
      </c>
      <c r="H122" s="112">
        <f t="shared" si="24"/>
        <v>0</v>
      </c>
    </row>
    <row r="123" spans="1:8" ht="9" customHeight="1" x14ac:dyDescent="0.25">
      <c r="A123" s="296" t="s">
        <v>306</v>
      </c>
      <c r="B123" s="317"/>
      <c r="C123" s="112">
        <f>C124+C125+C126+C127+C128+C129+C130+C131+C132</f>
        <v>0</v>
      </c>
      <c r="D123" s="112">
        <f t="shared" ref="D123:G123" si="27">D124+D125+D126+D127+D128+D129+D130+D131+D132</f>
        <v>0</v>
      </c>
      <c r="E123" s="112">
        <f t="shared" si="27"/>
        <v>0</v>
      </c>
      <c r="F123" s="112">
        <f t="shared" si="27"/>
        <v>0</v>
      </c>
      <c r="G123" s="112">
        <f t="shared" si="27"/>
        <v>0</v>
      </c>
      <c r="H123" s="112">
        <f>+E123-F123</f>
        <v>0</v>
      </c>
    </row>
    <row r="124" spans="1:8" ht="9" customHeight="1" x14ac:dyDescent="0.25">
      <c r="A124" s="67"/>
      <c r="B124" s="66" t="s">
        <v>307</v>
      </c>
      <c r="C124" s="112">
        <v>0</v>
      </c>
      <c r="D124" s="112">
        <v>0</v>
      </c>
      <c r="E124" s="112">
        <v>0</v>
      </c>
      <c r="F124" s="112">
        <v>0</v>
      </c>
      <c r="G124" s="112">
        <v>0</v>
      </c>
      <c r="H124" s="112">
        <f t="shared" si="24"/>
        <v>0</v>
      </c>
    </row>
    <row r="125" spans="1:8" ht="9" customHeight="1" x14ac:dyDescent="0.25">
      <c r="A125" s="67"/>
      <c r="B125" s="66" t="s">
        <v>308</v>
      </c>
      <c r="C125" s="112">
        <v>0</v>
      </c>
      <c r="D125" s="112">
        <v>0</v>
      </c>
      <c r="E125" s="112">
        <v>0</v>
      </c>
      <c r="F125" s="112">
        <v>0</v>
      </c>
      <c r="G125" s="112">
        <v>0</v>
      </c>
      <c r="H125" s="112">
        <f t="shared" si="24"/>
        <v>0</v>
      </c>
    </row>
    <row r="126" spans="1:8" ht="9" customHeight="1" x14ac:dyDescent="0.25">
      <c r="A126" s="67"/>
      <c r="B126" s="66" t="s">
        <v>309</v>
      </c>
      <c r="C126" s="112">
        <v>0</v>
      </c>
      <c r="D126" s="112">
        <v>0</v>
      </c>
      <c r="E126" s="112">
        <v>0</v>
      </c>
      <c r="F126" s="112">
        <v>0</v>
      </c>
      <c r="G126" s="112">
        <v>0</v>
      </c>
      <c r="H126" s="112">
        <f t="shared" si="24"/>
        <v>0</v>
      </c>
    </row>
    <row r="127" spans="1:8" ht="9" customHeight="1" x14ac:dyDescent="0.25">
      <c r="A127" s="67"/>
      <c r="B127" s="66" t="s">
        <v>310</v>
      </c>
      <c r="C127" s="112">
        <v>0</v>
      </c>
      <c r="D127" s="112">
        <v>0</v>
      </c>
      <c r="E127" s="112">
        <v>0</v>
      </c>
      <c r="F127" s="112">
        <v>0</v>
      </c>
      <c r="G127" s="112">
        <v>0</v>
      </c>
      <c r="H127" s="112">
        <f t="shared" si="24"/>
        <v>0</v>
      </c>
    </row>
    <row r="128" spans="1:8" ht="9" customHeight="1" x14ac:dyDescent="0.25">
      <c r="A128" s="67"/>
      <c r="B128" s="66" t="s">
        <v>311</v>
      </c>
      <c r="C128" s="112">
        <v>0</v>
      </c>
      <c r="D128" s="112">
        <v>0</v>
      </c>
      <c r="E128" s="112">
        <v>0</v>
      </c>
      <c r="F128" s="112">
        <v>0</v>
      </c>
      <c r="G128" s="112">
        <v>0</v>
      </c>
      <c r="H128" s="112">
        <f t="shared" si="24"/>
        <v>0</v>
      </c>
    </row>
    <row r="129" spans="1:8" ht="9" customHeight="1" x14ac:dyDescent="0.25">
      <c r="A129" s="67"/>
      <c r="B129" s="66" t="s">
        <v>312</v>
      </c>
      <c r="C129" s="112">
        <v>0</v>
      </c>
      <c r="D129" s="112">
        <v>0</v>
      </c>
      <c r="E129" s="112">
        <v>0</v>
      </c>
      <c r="F129" s="112">
        <v>0</v>
      </c>
      <c r="G129" s="112">
        <v>0</v>
      </c>
      <c r="H129" s="112">
        <f t="shared" si="24"/>
        <v>0</v>
      </c>
    </row>
    <row r="130" spans="1:8" ht="9" customHeight="1" x14ac:dyDescent="0.25">
      <c r="A130" s="67"/>
      <c r="B130" s="66" t="s">
        <v>313</v>
      </c>
      <c r="C130" s="112">
        <v>0</v>
      </c>
      <c r="D130" s="112">
        <v>0</v>
      </c>
      <c r="E130" s="112">
        <v>0</v>
      </c>
      <c r="F130" s="112">
        <v>0</v>
      </c>
      <c r="G130" s="112">
        <v>0</v>
      </c>
      <c r="H130" s="112">
        <f t="shared" si="24"/>
        <v>0</v>
      </c>
    </row>
    <row r="131" spans="1:8" ht="9" customHeight="1" x14ac:dyDescent="0.25">
      <c r="A131" s="67"/>
      <c r="B131" s="66" t="s">
        <v>314</v>
      </c>
      <c r="C131" s="112">
        <v>0</v>
      </c>
      <c r="D131" s="112">
        <v>0</v>
      </c>
      <c r="E131" s="112">
        <v>0</v>
      </c>
      <c r="F131" s="112">
        <v>0</v>
      </c>
      <c r="G131" s="112">
        <v>0</v>
      </c>
      <c r="H131" s="112">
        <f t="shared" si="24"/>
        <v>0</v>
      </c>
    </row>
    <row r="132" spans="1:8" ht="9" customHeight="1" x14ac:dyDescent="0.25">
      <c r="A132" s="67"/>
      <c r="B132" s="66" t="s">
        <v>315</v>
      </c>
      <c r="C132" s="112">
        <v>0</v>
      </c>
      <c r="D132" s="112">
        <v>0</v>
      </c>
      <c r="E132" s="112">
        <v>0</v>
      </c>
      <c r="F132" s="112">
        <v>0</v>
      </c>
      <c r="G132" s="112">
        <v>0</v>
      </c>
      <c r="H132" s="112">
        <f t="shared" si="24"/>
        <v>0</v>
      </c>
    </row>
    <row r="133" spans="1:8" ht="9" customHeight="1" x14ac:dyDescent="0.25">
      <c r="A133" s="294" t="s">
        <v>316</v>
      </c>
      <c r="B133" s="295"/>
      <c r="C133" s="112">
        <f>C134+C135+C136+C137+C138+C139+C140+C141+C142</f>
        <v>0</v>
      </c>
      <c r="D133" s="112">
        <f t="shared" ref="D133:G133" si="28">D134+D135+D136+D137+D138+D139+D140+D141+D142</f>
        <v>0</v>
      </c>
      <c r="E133" s="112">
        <f t="shared" si="28"/>
        <v>0</v>
      </c>
      <c r="F133" s="112">
        <f t="shared" si="28"/>
        <v>0</v>
      </c>
      <c r="G133" s="112">
        <f t="shared" si="28"/>
        <v>0</v>
      </c>
      <c r="H133" s="112">
        <f t="shared" si="24"/>
        <v>0</v>
      </c>
    </row>
    <row r="134" spans="1:8" ht="9" customHeight="1" x14ac:dyDescent="0.25">
      <c r="A134" s="67"/>
      <c r="B134" s="66" t="s">
        <v>317</v>
      </c>
      <c r="C134" s="112">
        <v>0</v>
      </c>
      <c r="D134" s="112">
        <v>0</v>
      </c>
      <c r="E134" s="112">
        <v>0</v>
      </c>
      <c r="F134" s="112">
        <v>0</v>
      </c>
      <c r="G134" s="112">
        <v>0</v>
      </c>
      <c r="H134" s="112">
        <f t="shared" si="24"/>
        <v>0</v>
      </c>
    </row>
    <row r="135" spans="1:8" ht="9" customHeight="1" x14ac:dyDescent="0.25">
      <c r="A135" s="67"/>
      <c r="B135" s="66" t="s">
        <v>318</v>
      </c>
      <c r="C135" s="112">
        <v>0</v>
      </c>
      <c r="D135" s="112">
        <v>0</v>
      </c>
      <c r="E135" s="112">
        <v>0</v>
      </c>
      <c r="F135" s="112">
        <v>0</v>
      </c>
      <c r="G135" s="112">
        <v>0</v>
      </c>
      <c r="H135" s="112">
        <f t="shared" si="24"/>
        <v>0</v>
      </c>
    </row>
    <row r="136" spans="1:8" ht="9" customHeight="1" x14ac:dyDescent="0.25">
      <c r="A136" s="67"/>
      <c r="B136" s="66" t="s">
        <v>319</v>
      </c>
      <c r="C136" s="112">
        <v>0</v>
      </c>
      <c r="D136" s="112">
        <v>0</v>
      </c>
      <c r="E136" s="112">
        <v>0</v>
      </c>
      <c r="F136" s="112">
        <v>0</v>
      </c>
      <c r="G136" s="112">
        <v>0</v>
      </c>
      <c r="H136" s="112">
        <v>0</v>
      </c>
    </row>
    <row r="137" spans="1:8" ht="9" customHeight="1" x14ac:dyDescent="0.25">
      <c r="A137" s="67"/>
      <c r="B137" s="66" t="s">
        <v>320</v>
      </c>
      <c r="C137" s="112">
        <v>0</v>
      </c>
      <c r="D137" s="112">
        <v>0</v>
      </c>
      <c r="E137" s="112">
        <v>0</v>
      </c>
      <c r="F137" s="112">
        <v>0</v>
      </c>
      <c r="G137" s="112">
        <v>0</v>
      </c>
      <c r="H137" s="112">
        <v>0</v>
      </c>
    </row>
    <row r="138" spans="1:8" ht="9" customHeight="1" x14ac:dyDescent="0.25">
      <c r="A138" s="67"/>
      <c r="B138" s="66" t="s">
        <v>321</v>
      </c>
      <c r="C138" s="112">
        <v>0</v>
      </c>
      <c r="D138" s="112">
        <v>0</v>
      </c>
      <c r="E138" s="112">
        <v>0</v>
      </c>
      <c r="F138" s="112">
        <v>0</v>
      </c>
      <c r="G138" s="112">
        <v>0</v>
      </c>
      <c r="H138" s="112">
        <v>0</v>
      </c>
    </row>
    <row r="139" spans="1:8" ht="9" customHeight="1" x14ac:dyDescent="0.25">
      <c r="A139" s="67"/>
      <c r="B139" s="66" t="s">
        <v>322</v>
      </c>
      <c r="C139" s="112">
        <v>0</v>
      </c>
      <c r="D139" s="112">
        <v>0</v>
      </c>
      <c r="E139" s="112">
        <v>0</v>
      </c>
      <c r="F139" s="112">
        <v>0</v>
      </c>
      <c r="G139" s="112">
        <v>0</v>
      </c>
      <c r="H139" s="112">
        <v>0</v>
      </c>
    </row>
    <row r="140" spans="1:8" ht="9" customHeight="1" x14ac:dyDescent="0.25">
      <c r="A140" s="67"/>
      <c r="B140" s="66" t="s">
        <v>323</v>
      </c>
      <c r="C140" s="112">
        <v>0</v>
      </c>
      <c r="D140" s="112">
        <v>0</v>
      </c>
      <c r="E140" s="112">
        <v>0</v>
      </c>
      <c r="F140" s="112">
        <v>0</v>
      </c>
      <c r="G140" s="112">
        <v>0</v>
      </c>
      <c r="H140" s="112">
        <v>0</v>
      </c>
    </row>
    <row r="141" spans="1:8" ht="9" customHeight="1" x14ac:dyDescent="0.25">
      <c r="A141" s="67"/>
      <c r="B141" s="66" t="s">
        <v>324</v>
      </c>
      <c r="C141" s="112">
        <v>0</v>
      </c>
      <c r="D141" s="112">
        <v>0</v>
      </c>
      <c r="E141" s="112">
        <v>0</v>
      </c>
      <c r="F141" s="112">
        <v>0</v>
      </c>
      <c r="G141" s="112">
        <v>0</v>
      </c>
      <c r="H141" s="112">
        <v>0</v>
      </c>
    </row>
    <row r="142" spans="1:8" ht="9" customHeight="1" x14ac:dyDescent="0.25">
      <c r="A142" s="67"/>
      <c r="B142" s="66" t="s">
        <v>325</v>
      </c>
      <c r="C142" s="112">
        <v>0</v>
      </c>
      <c r="D142" s="112">
        <v>0</v>
      </c>
      <c r="E142" s="112">
        <v>0</v>
      </c>
      <c r="F142" s="112">
        <v>0</v>
      </c>
      <c r="G142" s="112">
        <v>0</v>
      </c>
      <c r="H142" s="112">
        <v>0</v>
      </c>
    </row>
    <row r="143" spans="1:8" ht="9" customHeight="1" x14ac:dyDescent="0.25">
      <c r="A143" s="294" t="s">
        <v>326</v>
      </c>
      <c r="B143" s="295"/>
      <c r="C143" s="112">
        <f>C144+C145+C146</f>
        <v>0</v>
      </c>
      <c r="D143" s="112">
        <f t="shared" ref="D143:G143" si="29">D144+D145+D146</f>
        <v>0</v>
      </c>
      <c r="E143" s="112">
        <f t="shared" si="29"/>
        <v>0</v>
      </c>
      <c r="F143" s="112">
        <f t="shared" si="29"/>
        <v>0</v>
      </c>
      <c r="G143" s="112">
        <f t="shared" si="29"/>
        <v>0</v>
      </c>
      <c r="H143" s="113">
        <f>E143-F143</f>
        <v>0</v>
      </c>
    </row>
    <row r="144" spans="1:8" ht="9" customHeight="1" x14ac:dyDescent="0.25">
      <c r="A144" s="67"/>
      <c r="B144" s="66" t="s">
        <v>327</v>
      </c>
      <c r="C144" s="112">
        <v>0</v>
      </c>
      <c r="D144" s="112">
        <v>0</v>
      </c>
      <c r="E144" s="112">
        <v>0</v>
      </c>
      <c r="F144" s="112">
        <v>0</v>
      </c>
      <c r="G144" s="112">
        <v>0</v>
      </c>
      <c r="H144" s="112">
        <v>0</v>
      </c>
    </row>
    <row r="145" spans="1:10" ht="9" customHeight="1" x14ac:dyDescent="0.25">
      <c r="A145" s="67"/>
      <c r="B145" s="66" t="s">
        <v>328</v>
      </c>
      <c r="C145" s="112">
        <v>0</v>
      </c>
      <c r="D145" s="112">
        <v>0</v>
      </c>
      <c r="E145" s="112">
        <v>0</v>
      </c>
      <c r="F145" s="112">
        <v>0</v>
      </c>
      <c r="G145" s="112">
        <v>0</v>
      </c>
      <c r="H145" s="112">
        <v>0</v>
      </c>
    </row>
    <row r="146" spans="1:10" ht="9" customHeight="1" x14ac:dyDescent="0.25">
      <c r="A146" s="67"/>
      <c r="B146" s="66" t="s">
        <v>329</v>
      </c>
      <c r="C146" s="112">
        <v>0</v>
      </c>
      <c r="D146" s="112">
        <v>0</v>
      </c>
      <c r="E146" s="112">
        <v>0</v>
      </c>
      <c r="F146" s="112">
        <v>0</v>
      </c>
      <c r="G146" s="112">
        <v>0</v>
      </c>
      <c r="H146" s="112">
        <v>0</v>
      </c>
    </row>
    <row r="147" spans="1:10" ht="9" customHeight="1" x14ac:dyDescent="0.25">
      <c r="A147" s="294" t="s">
        <v>330</v>
      </c>
      <c r="B147" s="295"/>
      <c r="C147" s="112">
        <f>C148+C149+C150+C151+C152+C153+C154+C155</f>
        <v>0</v>
      </c>
      <c r="D147" s="112">
        <f t="shared" ref="D147:G147" si="30">D148+D149+D150+D151+D152+D153+D154+D155</f>
        <v>0</v>
      </c>
      <c r="E147" s="112">
        <f t="shared" si="30"/>
        <v>0</v>
      </c>
      <c r="F147" s="112">
        <f t="shared" si="30"/>
        <v>0</v>
      </c>
      <c r="G147" s="112">
        <f t="shared" si="30"/>
        <v>0</v>
      </c>
      <c r="H147" s="113">
        <f>E147-F147</f>
        <v>0</v>
      </c>
    </row>
    <row r="148" spans="1:10" ht="9" customHeight="1" x14ac:dyDescent="0.25">
      <c r="A148" s="67"/>
      <c r="B148" s="66" t="s">
        <v>331</v>
      </c>
      <c r="C148" s="112">
        <v>0</v>
      </c>
      <c r="D148" s="112">
        <v>0</v>
      </c>
      <c r="E148" s="112">
        <v>0</v>
      </c>
      <c r="F148" s="112">
        <v>0</v>
      </c>
      <c r="G148" s="112">
        <v>0</v>
      </c>
      <c r="H148" s="112">
        <v>0</v>
      </c>
    </row>
    <row r="149" spans="1:10" ht="9" customHeight="1" x14ac:dyDescent="0.25">
      <c r="A149" s="67"/>
      <c r="B149" s="66" t="s">
        <v>332</v>
      </c>
      <c r="C149" s="112">
        <v>0</v>
      </c>
      <c r="D149" s="112">
        <v>0</v>
      </c>
      <c r="E149" s="112">
        <v>0</v>
      </c>
      <c r="F149" s="112">
        <v>0</v>
      </c>
      <c r="G149" s="112">
        <v>0</v>
      </c>
      <c r="H149" s="112">
        <v>0</v>
      </c>
    </row>
    <row r="150" spans="1:10" ht="9" customHeight="1" x14ac:dyDescent="0.25">
      <c r="A150" s="67"/>
      <c r="B150" s="66" t="s">
        <v>333</v>
      </c>
      <c r="C150" s="112">
        <v>0</v>
      </c>
      <c r="D150" s="112">
        <v>0</v>
      </c>
      <c r="E150" s="112">
        <v>0</v>
      </c>
      <c r="F150" s="112">
        <v>0</v>
      </c>
      <c r="G150" s="112">
        <v>0</v>
      </c>
      <c r="H150" s="112">
        <v>0</v>
      </c>
    </row>
    <row r="151" spans="1:10" ht="9" customHeight="1" x14ac:dyDescent="0.25">
      <c r="A151" s="67"/>
      <c r="B151" s="66" t="s">
        <v>334</v>
      </c>
      <c r="C151" s="112">
        <v>0</v>
      </c>
      <c r="D151" s="112">
        <v>0</v>
      </c>
      <c r="E151" s="112">
        <v>0</v>
      </c>
      <c r="F151" s="112">
        <v>0</v>
      </c>
      <c r="G151" s="112">
        <v>0</v>
      </c>
      <c r="H151" s="112">
        <v>0</v>
      </c>
    </row>
    <row r="152" spans="1:10" ht="9" customHeight="1" x14ac:dyDescent="0.25">
      <c r="A152" s="67"/>
      <c r="B152" s="66" t="s">
        <v>335</v>
      </c>
      <c r="C152" s="112">
        <v>0</v>
      </c>
      <c r="D152" s="112">
        <v>0</v>
      </c>
      <c r="E152" s="112">
        <v>0</v>
      </c>
      <c r="F152" s="112">
        <v>0</v>
      </c>
      <c r="G152" s="112">
        <v>0</v>
      </c>
      <c r="H152" s="112">
        <v>0</v>
      </c>
    </row>
    <row r="153" spans="1:10" ht="9" customHeight="1" x14ac:dyDescent="0.25">
      <c r="A153" s="67"/>
      <c r="B153" s="66" t="s">
        <v>336</v>
      </c>
      <c r="C153" s="112">
        <v>0</v>
      </c>
      <c r="D153" s="112">
        <v>0</v>
      </c>
      <c r="E153" s="112">
        <v>0</v>
      </c>
      <c r="F153" s="112">
        <v>0</v>
      </c>
      <c r="G153" s="112">
        <v>0</v>
      </c>
      <c r="H153" s="112">
        <v>0</v>
      </c>
    </row>
    <row r="154" spans="1:10" ht="9" customHeight="1" x14ac:dyDescent="0.25">
      <c r="A154" s="67"/>
      <c r="B154" s="66" t="s">
        <v>337</v>
      </c>
      <c r="C154" s="112">
        <v>0</v>
      </c>
      <c r="D154" s="112">
        <v>0</v>
      </c>
      <c r="E154" s="112">
        <v>0</v>
      </c>
      <c r="F154" s="112">
        <v>0</v>
      </c>
      <c r="G154" s="112">
        <v>0</v>
      </c>
      <c r="H154" s="112">
        <v>0</v>
      </c>
    </row>
    <row r="155" spans="1:10" ht="9" customHeight="1" x14ac:dyDescent="0.25">
      <c r="A155" s="67"/>
      <c r="B155" s="66" t="s">
        <v>338</v>
      </c>
      <c r="C155" s="112">
        <v>0</v>
      </c>
      <c r="D155" s="112">
        <v>0</v>
      </c>
      <c r="E155" s="112">
        <v>0</v>
      </c>
      <c r="F155" s="112">
        <v>0</v>
      </c>
      <c r="G155" s="112">
        <v>0</v>
      </c>
      <c r="H155" s="112">
        <v>0</v>
      </c>
    </row>
    <row r="156" spans="1:10" ht="9" customHeight="1" x14ac:dyDescent="0.25">
      <c r="A156" s="294" t="s">
        <v>339</v>
      </c>
      <c r="B156" s="295"/>
      <c r="C156" s="112">
        <f>C157+C158+C159</f>
        <v>0</v>
      </c>
      <c r="D156" s="112">
        <f t="shared" ref="D156:G156" si="31">D157+D158+D159</f>
        <v>0</v>
      </c>
      <c r="E156" s="112">
        <f t="shared" si="31"/>
        <v>0</v>
      </c>
      <c r="F156" s="112">
        <f t="shared" si="31"/>
        <v>0</v>
      </c>
      <c r="G156" s="112">
        <f t="shared" si="31"/>
        <v>0</v>
      </c>
      <c r="H156" s="113">
        <f>E156-F156</f>
        <v>0</v>
      </c>
    </row>
    <row r="157" spans="1:10" ht="9" customHeight="1" x14ac:dyDescent="0.25">
      <c r="A157" s="67"/>
      <c r="B157" s="66" t="s">
        <v>340</v>
      </c>
      <c r="C157" s="112">
        <v>0</v>
      </c>
      <c r="D157" s="112">
        <v>0</v>
      </c>
      <c r="E157" s="112">
        <v>0</v>
      </c>
      <c r="F157" s="112">
        <v>0</v>
      </c>
      <c r="G157" s="112">
        <v>0</v>
      </c>
      <c r="H157" s="112">
        <v>0</v>
      </c>
    </row>
    <row r="158" spans="1:10" ht="9" customHeight="1" x14ac:dyDescent="0.25">
      <c r="A158" s="67"/>
      <c r="B158" s="66" t="s">
        <v>341</v>
      </c>
      <c r="C158" s="112">
        <v>0</v>
      </c>
      <c r="D158" s="112">
        <v>0</v>
      </c>
      <c r="E158" s="112">
        <v>0</v>
      </c>
      <c r="F158" s="112">
        <v>0</v>
      </c>
      <c r="G158" s="112">
        <v>0</v>
      </c>
      <c r="H158" s="112">
        <v>0</v>
      </c>
    </row>
    <row r="159" spans="1:10" ht="9" customHeight="1" x14ac:dyDescent="0.25">
      <c r="A159" s="67"/>
      <c r="B159" s="66" t="s">
        <v>342</v>
      </c>
      <c r="C159" s="112">
        <v>0</v>
      </c>
      <c r="D159" s="112">
        <v>0</v>
      </c>
      <c r="E159" s="112">
        <v>0</v>
      </c>
      <c r="F159" s="112">
        <v>0</v>
      </c>
      <c r="G159" s="112">
        <v>0</v>
      </c>
      <c r="H159" s="112">
        <v>0</v>
      </c>
    </row>
    <row r="160" spans="1:10" ht="9" customHeight="1" x14ac:dyDescent="0.25">
      <c r="A160" s="294" t="s">
        <v>343</v>
      </c>
      <c r="B160" s="295"/>
      <c r="C160" s="112">
        <f>C161+C162+C163+C164+C165+C166+C167</f>
        <v>0</v>
      </c>
      <c r="D160" s="112">
        <f t="shared" ref="D160:G160" si="32">D161+D162+D163+D164+D165+D166+D167</f>
        <v>0</v>
      </c>
      <c r="E160" s="112">
        <f t="shared" si="32"/>
        <v>0</v>
      </c>
      <c r="F160" s="112">
        <f t="shared" si="32"/>
        <v>0</v>
      </c>
      <c r="G160" s="112">
        <f t="shared" si="32"/>
        <v>0</v>
      </c>
      <c r="H160" s="113">
        <f>E160-F160</f>
        <v>0</v>
      </c>
      <c r="J160" s="181"/>
    </row>
    <row r="161" spans="1:10" ht="9" customHeight="1" x14ac:dyDescent="0.25">
      <c r="A161" s="67"/>
      <c r="B161" s="66" t="s">
        <v>344</v>
      </c>
      <c r="C161" s="112">
        <v>0</v>
      </c>
      <c r="D161" s="112">
        <v>0</v>
      </c>
      <c r="E161" s="112">
        <v>0</v>
      </c>
      <c r="F161" s="112">
        <v>0</v>
      </c>
      <c r="G161" s="112">
        <v>0</v>
      </c>
      <c r="H161" s="112">
        <v>0</v>
      </c>
    </row>
    <row r="162" spans="1:10" ht="9" customHeight="1" x14ac:dyDescent="0.25">
      <c r="A162" s="67"/>
      <c r="B162" s="66" t="s">
        <v>345</v>
      </c>
      <c r="C162" s="112">
        <v>0</v>
      </c>
      <c r="D162" s="112">
        <v>0</v>
      </c>
      <c r="E162" s="112">
        <v>0</v>
      </c>
      <c r="F162" s="112">
        <v>0</v>
      </c>
      <c r="G162" s="112">
        <v>0</v>
      </c>
      <c r="H162" s="112">
        <v>0</v>
      </c>
    </row>
    <row r="163" spans="1:10" ht="9" customHeight="1" x14ac:dyDescent="0.25">
      <c r="A163" s="67"/>
      <c r="B163" s="66" t="s">
        <v>346</v>
      </c>
      <c r="C163" s="112">
        <v>0</v>
      </c>
      <c r="D163" s="112">
        <v>0</v>
      </c>
      <c r="E163" s="112">
        <v>0</v>
      </c>
      <c r="F163" s="112">
        <v>0</v>
      </c>
      <c r="G163" s="112">
        <v>0</v>
      </c>
      <c r="H163" s="112">
        <v>0</v>
      </c>
    </row>
    <row r="164" spans="1:10" ht="9" customHeight="1" x14ac:dyDescent="0.25">
      <c r="A164" s="67"/>
      <c r="B164" s="66" t="s">
        <v>347</v>
      </c>
      <c r="C164" s="112">
        <v>0</v>
      </c>
      <c r="D164" s="112">
        <v>0</v>
      </c>
      <c r="E164" s="112">
        <v>0</v>
      </c>
      <c r="F164" s="112">
        <v>0</v>
      </c>
      <c r="G164" s="112">
        <v>0</v>
      </c>
      <c r="H164" s="112">
        <v>0</v>
      </c>
    </row>
    <row r="165" spans="1:10" ht="9" customHeight="1" x14ac:dyDescent="0.25">
      <c r="A165" s="67"/>
      <c r="B165" s="66" t="s">
        <v>348</v>
      </c>
      <c r="C165" s="112">
        <v>0</v>
      </c>
      <c r="D165" s="112">
        <v>0</v>
      </c>
      <c r="E165" s="112">
        <v>0</v>
      </c>
      <c r="F165" s="112">
        <v>0</v>
      </c>
      <c r="G165" s="112">
        <v>0</v>
      </c>
      <c r="H165" s="112">
        <v>0</v>
      </c>
    </row>
    <row r="166" spans="1:10" ht="9" customHeight="1" x14ac:dyDescent="0.25">
      <c r="A166" s="67"/>
      <c r="B166" s="66" t="s">
        <v>349</v>
      </c>
      <c r="C166" s="112">
        <v>0</v>
      </c>
      <c r="D166" s="112">
        <v>0</v>
      </c>
      <c r="E166" s="112">
        <v>0</v>
      </c>
      <c r="F166" s="112">
        <v>0</v>
      </c>
      <c r="G166" s="112">
        <v>0</v>
      </c>
      <c r="H166" s="112">
        <v>0</v>
      </c>
    </row>
    <row r="167" spans="1:10" ht="9" customHeight="1" x14ac:dyDescent="0.25">
      <c r="A167" s="67"/>
      <c r="B167" s="66" t="s">
        <v>350</v>
      </c>
      <c r="C167" s="112">
        <v>0</v>
      </c>
      <c r="D167" s="112">
        <v>0</v>
      </c>
      <c r="E167" s="112">
        <v>0</v>
      </c>
      <c r="F167" s="112">
        <v>0</v>
      </c>
      <c r="G167" s="112">
        <v>0</v>
      </c>
      <c r="H167" s="112">
        <v>0</v>
      </c>
    </row>
    <row r="168" spans="1:10" ht="9" customHeight="1" x14ac:dyDescent="0.25">
      <c r="A168" s="67"/>
      <c r="B168" s="66"/>
      <c r="C168" s="112"/>
      <c r="D168" s="112"/>
      <c r="E168" s="112"/>
      <c r="F168" s="112"/>
      <c r="G168" s="112"/>
      <c r="H168" s="112"/>
    </row>
    <row r="169" spans="1:10" ht="9" customHeight="1" x14ac:dyDescent="0.25">
      <c r="A169" s="302" t="s">
        <v>352</v>
      </c>
      <c r="B169" s="303"/>
      <c r="C169" s="182">
        <f>C8+C94</f>
        <v>0</v>
      </c>
      <c r="D169" s="182">
        <f>D8+D94</f>
        <v>0</v>
      </c>
      <c r="E169" s="182">
        <f>E8+E94</f>
        <v>0</v>
      </c>
      <c r="F169" s="182">
        <f>F8+F94</f>
        <v>0</v>
      </c>
      <c r="G169" s="182">
        <f>G8+G94</f>
        <v>0</v>
      </c>
      <c r="H169" s="182">
        <f>E169-F169</f>
        <v>0</v>
      </c>
    </row>
    <row r="170" spans="1:10" ht="9" customHeight="1" thickBot="1" x14ac:dyDescent="0.3">
      <c r="A170" s="68"/>
      <c r="B170" s="69"/>
      <c r="C170" s="120"/>
      <c r="D170" s="121"/>
      <c r="E170" s="121"/>
      <c r="F170" s="121"/>
      <c r="G170" s="121"/>
      <c r="H170" s="121"/>
    </row>
    <row r="171" spans="1:10" ht="9" customHeight="1" x14ac:dyDescent="0.25">
      <c r="A171" s="66"/>
      <c r="B171" s="66"/>
      <c r="C171" s="167"/>
      <c r="D171" s="167"/>
      <c r="E171" s="167"/>
      <c r="F171" s="167"/>
      <c r="G171" s="167"/>
      <c r="H171" s="167"/>
    </row>
    <row r="172" spans="1:10" ht="9" customHeight="1" x14ac:dyDescent="0.25">
      <c r="A172" s="66"/>
      <c r="B172" s="66"/>
      <c r="C172" s="167"/>
      <c r="D172" s="167"/>
      <c r="E172" s="167"/>
      <c r="F172" s="167"/>
      <c r="G172" s="167"/>
      <c r="H172" s="167"/>
    </row>
    <row r="173" spans="1:10" x14ac:dyDescent="0.25">
      <c r="A173" s="1"/>
      <c r="D173" t="s">
        <v>433</v>
      </c>
      <c r="J173" s="173"/>
    </row>
    <row r="174" spans="1:10" ht="10.5" customHeight="1" x14ac:dyDescent="0.25">
      <c r="C174" s="135"/>
      <c r="D174" s="135" t="s">
        <v>450</v>
      </c>
      <c r="E174" s="135"/>
    </row>
    <row r="175" spans="1:10" ht="9.75" customHeight="1" x14ac:dyDescent="0.25">
      <c r="C175" s="135"/>
      <c r="D175" s="135" t="s">
        <v>459</v>
      </c>
      <c r="E175" s="135"/>
    </row>
    <row r="177" spans="6:6" x14ac:dyDescent="0.25">
      <c r="F177" s="173"/>
    </row>
  </sheetData>
  <mergeCells count="31">
    <mergeCell ref="A47:B47"/>
    <mergeCell ref="A169:B169"/>
    <mergeCell ref="A95:B95"/>
    <mergeCell ref="A103:B103"/>
    <mergeCell ref="A113:B113"/>
    <mergeCell ref="A123:B123"/>
    <mergeCell ref="A133:B133"/>
    <mergeCell ref="A143:B143"/>
    <mergeCell ref="A147:B147"/>
    <mergeCell ref="A156:B156"/>
    <mergeCell ref="A8:B8"/>
    <mergeCell ref="A9:B9"/>
    <mergeCell ref="A17:B17"/>
    <mergeCell ref="A27:B27"/>
    <mergeCell ref="A37:B37"/>
    <mergeCell ref="A1:H1"/>
    <mergeCell ref="H6:H7"/>
    <mergeCell ref="A160:B160"/>
    <mergeCell ref="A70:B70"/>
    <mergeCell ref="A74:B74"/>
    <mergeCell ref="A82:B82"/>
    <mergeCell ref="A93:B93"/>
    <mergeCell ref="A94:B94"/>
    <mergeCell ref="A57:B57"/>
    <mergeCell ref="A61:B61"/>
    <mergeCell ref="A2:H2"/>
    <mergeCell ref="A3:H3"/>
    <mergeCell ref="A4:H4"/>
    <mergeCell ref="A5:H5"/>
    <mergeCell ref="A6:B7"/>
    <mergeCell ref="C6:G6"/>
  </mergeCells>
  <printOptions horizontalCentered="1"/>
  <pageMargins left="0" right="0" top="0.31496062992125984" bottom="0.31496062992125984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5"/>
  <sheetViews>
    <sheetView zoomScale="145" zoomScaleNormal="145" workbookViewId="0">
      <selection activeCell="A5" sqref="A5:G5"/>
    </sheetView>
  </sheetViews>
  <sheetFormatPr baseColWidth="10" defaultRowHeight="15" x14ac:dyDescent="0.25"/>
  <cols>
    <col min="1" max="1" width="30" customWidth="1"/>
    <col min="4" max="4" width="12.7109375" customWidth="1"/>
  </cols>
  <sheetData>
    <row r="1" spans="1:7" ht="12.75" customHeight="1" x14ac:dyDescent="0.25">
      <c r="A1" s="320" t="s">
        <v>408</v>
      </c>
      <c r="B1" s="321"/>
      <c r="C1" s="321"/>
      <c r="D1" s="321"/>
      <c r="E1" s="321"/>
      <c r="F1" s="321"/>
      <c r="G1" s="322"/>
    </row>
    <row r="2" spans="1:7" ht="10.5" customHeight="1" x14ac:dyDescent="0.25">
      <c r="A2" s="323" t="s">
        <v>272</v>
      </c>
      <c r="B2" s="324"/>
      <c r="C2" s="324"/>
      <c r="D2" s="324"/>
      <c r="E2" s="324"/>
      <c r="F2" s="324"/>
      <c r="G2" s="325"/>
    </row>
    <row r="3" spans="1:7" ht="10.5" customHeight="1" x14ac:dyDescent="0.25">
      <c r="A3" s="323" t="s">
        <v>353</v>
      </c>
      <c r="B3" s="324"/>
      <c r="C3" s="324"/>
      <c r="D3" s="324"/>
      <c r="E3" s="324"/>
      <c r="F3" s="324"/>
      <c r="G3" s="325"/>
    </row>
    <row r="4" spans="1:7" ht="10.5" customHeight="1" x14ac:dyDescent="0.25">
      <c r="A4" s="323" t="s">
        <v>470</v>
      </c>
      <c r="B4" s="324"/>
      <c r="C4" s="324"/>
      <c r="D4" s="324"/>
      <c r="E4" s="324"/>
      <c r="F4" s="324"/>
      <c r="G4" s="325"/>
    </row>
    <row r="5" spans="1:7" ht="15.75" thickBot="1" x14ac:dyDescent="0.3">
      <c r="A5" s="326" t="s">
        <v>1</v>
      </c>
      <c r="B5" s="327"/>
      <c r="C5" s="327"/>
      <c r="D5" s="327"/>
      <c r="E5" s="327"/>
      <c r="F5" s="327"/>
      <c r="G5" s="328"/>
    </row>
    <row r="6" spans="1:7" ht="15.75" thickBot="1" x14ac:dyDescent="0.3">
      <c r="A6" s="246" t="s">
        <v>182</v>
      </c>
      <c r="B6" s="227" t="s">
        <v>274</v>
      </c>
      <c r="C6" s="228"/>
      <c r="D6" s="228"/>
      <c r="E6" s="228"/>
      <c r="F6" s="229"/>
      <c r="G6" s="246" t="s">
        <v>428</v>
      </c>
    </row>
    <row r="7" spans="1:7" ht="22.5" customHeight="1" thickBot="1" x14ac:dyDescent="0.3">
      <c r="A7" s="247"/>
      <c r="B7" s="28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47"/>
    </row>
    <row r="8" spans="1:7" x14ac:dyDescent="0.25">
      <c r="A8" s="29" t="s">
        <v>354</v>
      </c>
      <c r="B8" s="318">
        <f>B10+B11+B12+B13+B14+B15+B16+B17</f>
        <v>0</v>
      </c>
      <c r="C8" s="318">
        <f t="shared" ref="C8:F8" si="0">C10+C11+C12+C13+C14+C15+C16+C17</f>
        <v>0</v>
      </c>
      <c r="D8" s="318">
        <f t="shared" si="0"/>
        <v>0</v>
      </c>
      <c r="E8" s="318">
        <f t="shared" si="0"/>
        <v>0</v>
      </c>
      <c r="F8" s="318">
        <f t="shared" si="0"/>
        <v>0</v>
      </c>
      <c r="G8" s="318">
        <f>D8-E8</f>
        <v>0</v>
      </c>
    </row>
    <row r="9" spans="1:7" x14ac:dyDescent="0.25">
      <c r="A9" s="29" t="s">
        <v>355</v>
      </c>
      <c r="B9" s="319"/>
      <c r="C9" s="319"/>
      <c r="D9" s="319"/>
      <c r="E9" s="319"/>
      <c r="F9" s="319"/>
      <c r="G9" s="319"/>
    </row>
    <row r="10" spans="1:7" x14ac:dyDescent="0.25">
      <c r="A10" s="70" t="s">
        <v>429</v>
      </c>
      <c r="B10" s="113">
        <v>0</v>
      </c>
      <c r="C10" s="113">
        <v>0</v>
      </c>
      <c r="D10" s="113">
        <f>+B10+C10</f>
        <v>0</v>
      </c>
      <c r="E10" s="113">
        <v>0</v>
      </c>
      <c r="F10" s="113">
        <f>+E10</f>
        <v>0</v>
      </c>
      <c r="G10" s="113">
        <f>+D10-E10</f>
        <v>0</v>
      </c>
    </row>
    <row r="11" spans="1:7" x14ac:dyDescent="0.25">
      <c r="A11" s="70"/>
      <c r="B11" s="111"/>
      <c r="C11" s="111"/>
      <c r="D11" s="111"/>
      <c r="E11" s="111"/>
      <c r="F11" s="111"/>
      <c r="G11" s="111"/>
    </row>
    <row r="12" spans="1:7" x14ac:dyDescent="0.25">
      <c r="A12" s="70"/>
      <c r="B12" s="111"/>
      <c r="C12" s="111"/>
      <c r="D12" s="111"/>
      <c r="E12" s="111"/>
      <c r="F12" s="111"/>
      <c r="G12" s="111"/>
    </row>
    <row r="13" spans="1:7" x14ac:dyDescent="0.25">
      <c r="A13" s="70"/>
      <c r="B13" s="111"/>
      <c r="C13" s="111"/>
      <c r="D13" s="111"/>
      <c r="E13" s="111"/>
      <c r="F13" s="111"/>
      <c r="G13" s="111"/>
    </row>
    <row r="14" spans="1:7" x14ac:dyDescent="0.25">
      <c r="A14" s="70"/>
      <c r="B14" s="111"/>
      <c r="C14" s="111"/>
      <c r="D14" s="111"/>
      <c r="E14" s="111"/>
      <c r="F14" s="111"/>
      <c r="G14" s="111"/>
    </row>
    <row r="15" spans="1:7" x14ac:dyDescent="0.25">
      <c r="A15" s="70"/>
      <c r="B15" s="111"/>
      <c r="C15" s="111"/>
      <c r="D15" s="111"/>
      <c r="E15" s="111"/>
      <c r="F15" s="111"/>
      <c r="G15" s="111"/>
    </row>
    <row r="16" spans="1:7" x14ac:dyDescent="0.25">
      <c r="A16" s="70"/>
      <c r="B16" s="111"/>
      <c r="C16" s="119"/>
      <c r="D16" s="111"/>
      <c r="E16" s="111"/>
      <c r="F16" s="111"/>
      <c r="G16" s="111"/>
    </row>
    <row r="17" spans="1:7" x14ac:dyDescent="0.25">
      <c r="A17" s="70"/>
      <c r="B17" s="111"/>
      <c r="C17" s="111"/>
      <c r="D17" s="111"/>
      <c r="E17" s="111"/>
      <c r="F17" s="111"/>
      <c r="G17" s="111"/>
    </row>
    <row r="18" spans="1:7" x14ac:dyDescent="0.25">
      <c r="A18" s="70"/>
      <c r="B18" s="111"/>
      <c r="C18" s="111"/>
      <c r="D18" s="111"/>
      <c r="E18" s="111"/>
      <c r="F18" s="111"/>
      <c r="G18" s="111"/>
    </row>
    <row r="19" spans="1:7" x14ac:dyDescent="0.25">
      <c r="A19" s="71" t="s">
        <v>356</v>
      </c>
      <c r="B19" s="111"/>
      <c r="C19" s="111"/>
      <c r="D19" s="111"/>
      <c r="E19" s="111"/>
      <c r="F19" s="111"/>
      <c r="G19" s="150"/>
    </row>
    <row r="20" spans="1:7" x14ac:dyDescent="0.25">
      <c r="A20" s="71" t="s">
        <v>357</v>
      </c>
      <c r="B20" s="119">
        <f>B21+B22+B23+B24+B25+B26+B27+B28</f>
        <v>0</v>
      </c>
      <c r="C20" s="119">
        <f t="shared" ref="C20:F20" si="1">C21+C22+C23+C24+C25+C26+C27+C28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>D20-E20</f>
        <v>0</v>
      </c>
    </row>
    <row r="21" spans="1:7" x14ac:dyDescent="0.25">
      <c r="A21" s="70" t="s">
        <v>430</v>
      </c>
      <c r="B21" s="113">
        <v>0</v>
      </c>
      <c r="C21" s="113">
        <v>0</v>
      </c>
      <c r="D21" s="113">
        <f>+B21+C21</f>
        <v>0</v>
      </c>
      <c r="E21" s="113">
        <v>0</v>
      </c>
      <c r="F21" s="113">
        <f>+E21</f>
        <v>0</v>
      </c>
      <c r="G21" s="113">
        <f>+D21-E21</f>
        <v>0</v>
      </c>
    </row>
    <row r="22" spans="1:7" x14ac:dyDescent="0.25">
      <c r="A22" s="70"/>
      <c r="B22" s="111"/>
      <c r="C22" s="111"/>
      <c r="D22" s="111"/>
      <c r="E22" s="150"/>
      <c r="F22" s="150"/>
      <c r="G22" s="111"/>
    </row>
    <row r="23" spans="1:7" x14ac:dyDescent="0.25">
      <c r="A23" s="70"/>
      <c r="B23" s="111"/>
      <c r="C23" s="111"/>
      <c r="D23" s="111"/>
      <c r="E23" s="149"/>
      <c r="F23" s="149"/>
      <c r="G23" s="111"/>
    </row>
    <row r="24" spans="1:7" x14ac:dyDescent="0.25">
      <c r="A24" s="70"/>
      <c r="B24" s="111"/>
      <c r="C24" s="111"/>
      <c r="D24" s="111"/>
      <c r="E24" s="111"/>
      <c r="F24" s="111"/>
      <c r="G24" s="111"/>
    </row>
    <row r="25" spans="1:7" x14ac:dyDescent="0.25">
      <c r="A25" s="70"/>
      <c r="B25" s="111"/>
      <c r="C25" s="111"/>
      <c r="D25" s="111"/>
      <c r="E25" s="111"/>
      <c r="F25" s="111"/>
      <c r="G25" s="111"/>
    </row>
    <row r="26" spans="1:7" x14ac:dyDescent="0.25">
      <c r="A26" s="70"/>
      <c r="B26" s="111"/>
      <c r="C26" s="111"/>
      <c r="D26" s="111"/>
      <c r="E26" s="111"/>
      <c r="F26" s="111"/>
      <c r="G26" s="111"/>
    </row>
    <row r="27" spans="1:7" x14ac:dyDescent="0.25">
      <c r="A27" s="70"/>
      <c r="B27" s="111"/>
      <c r="C27" s="111"/>
      <c r="D27" s="111"/>
      <c r="E27" s="111"/>
      <c r="F27" s="111"/>
      <c r="G27" s="111"/>
    </row>
    <row r="28" spans="1:7" x14ac:dyDescent="0.25">
      <c r="A28" s="70"/>
      <c r="B28" s="111"/>
      <c r="C28" s="111"/>
      <c r="D28" s="111"/>
      <c r="E28" s="111"/>
      <c r="F28" s="111"/>
      <c r="G28" s="111"/>
    </row>
    <row r="29" spans="1:7" x14ac:dyDescent="0.25">
      <c r="A29" s="72"/>
      <c r="B29" s="111"/>
      <c r="C29" s="111"/>
      <c r="D29" s="111"/>
      <c r="E29" s="111"/>
      <c r="F29" s="111"/>
      <c r="G29" s="111"/>
    </row>
    <row r="30" spans="1:7" x14ac:dyDescent="0.25">
      <c r="A30" s="73" t="s">
        <v>352</v>
      </c>
      <c r="B30" s="119">
        <f>+B20+B8</f>
        <v>0</v>
      </c>
      <c r="C30" s="119">
        <f>C8+C20</f>
        <v>0</v>
      </c>
      <c r="D30" s="119">
        <f>D8+D20</f>
        <v>0</v>
      </c>
      <c r="E30" s="119">
        <f t="shared" ref="E30:F30" si="2">E8+E20</f>
        <v>0</v>
      </c>
      <c r="F30" s="119">
        <f t="shared" si="2"/>
        <v>0</v>
      </c>
      <c r="G30" s="119">
        <f>D30-E30</f>
        <v>0</v>
      </c>
    </row>
    <row r="31" spans="1:7" ht="15.75" thickBot="1" x14ac:dyDescent="0.3">
      <c r="A31" s="35"/>
      <c r="B31" s="122"/>
      <c r="C31" s="122"/>
      <c r="D31" s="122"/>
      <c r="E31" s="122"/>
      <c r="F31" s="122"/>
      <c r="G31" s="122"/>
    </row>
    <row r="32" spans="1:7" x14ac:dyDescent="0.25">
      <c r="A32" s="159"/>
      <c r="B32" s="168"/>
      <c r="C32" s="168"/>
      <c r="D32" s="168"/>
      <c r="E32" s="168"/>
      <c r="F32" s="168"/>
      <c r="G32" s="168"/>
    </row>
    <row r="33" spans="2:5" ht="26.25" customHeight="1" x14ac:dyDescent="0.25">
      <c r="C33" s="329" t="s">
        <v>434</v>
      </c>
      <c r="D33" s="329"/>
    </row>
    <row r="34" spans="2:5" ht="10.5" customHeight="1" x14ac:dyDescent="0.25">
      <c r="B34" s="135"/>
      <c r="C34" s="330" t="s">
        <v>460</v>
      </c>
      <c r="D34" s="330"/>
      <c r="E34" s="135"/>
    </row>
    <row r="35" spans="2:5" ht="10.5" customHeight="1" x14ac:dyDescent="0.25">
      <c r="B35" s="135"/>
      <c r="C35" s="330" t="s">
        <v>461</v>
      </c>
      <c r="D35" s="330"/>
      <c r="E35" s="135"/>
    </row>
  </sheetData>
  <mergeCells count="17">
    <mergeCell ref="C33:D33"/>
    <mergeCell ref="C34:D34"/>
    <mergeCell ref="C35:D35"/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  <mergeCell ref="C8:C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9"/>
  <sheetViews>
    <sheetView zoomScale="130" zoomScaleNormal="130" workbookViewId="0">
      <selection activeCell="A5" sqref="A5:H5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279" t="s">
        <v>408</v>
      </c>
      <c r="B1" s="280"/>
      <c r="C1" s="280"/>
      <c r="D1" s="280"/>
      <c r="E1" s="280"/>
      <c r="F1" s="280"/>
      <c r="G1" s="280"/>
      <c r="H1" s="331"/>
    </row>
    <row r="2" spans="1:8" ht="9.75" customHeight="1" x14ac:dyDescent="0.25">
      <c r="A2" s="244" t="s">
        <v>272</v>
      </c>
      <c r="B2" s="245"/>
      <c r="C2" s="245"/>
      <c r="D2" s="245"/>
      <c r="E2" s="245"/>
      <c r="F2" s="245"/>
      <c r="G2" s="245"/>
      <c r="H2" s="332"/>
    </row>
    <row r="3" spans="1:8" ht="9" customHeight="1" x14ac:dyDescent="0.25">
      <c r="A3" s="244" t="s">
        <v>358</v>
      </c>
      <c r="B3" s="245"/>
      <c r="C3" s="245"/>
      <c r="D3" s="245"/>
      <c r="E3" s="245"/>
      <c r="F3" s="245"/>
      <c r="G3" s="245"/>
      <c r="H3" s="332"/>
    </row>
    <row r="4" spans="1:8" ht="9" customHeight="1" x14ac:dyDescent="0.25">
      <c r="A4" s="244" t="s">
        <v>470</v>
      </c>
      <c r="B4" s="245"/>
      <c r="C4" s="245"/>
      <c r="D4" s="245"/>
      <c r="E4" s="245"/>
      <c r="F4" s="245"/>
      <c r="G4" s="245"/>
      <c r="H4" s="332"/>
    </row>
    <row r="5" spans="1:8" ht="11.25" customHeight="1" thickBot="1" x14ac:dyDescent="0.3">
      <c r="A5" s="286" t="s">
        <v>1</v>
      </c>
      <c r="B5" s="287"/>
      <c r="C5" s="287"/>
      <c r="D5" s="287"/>
      <c r="E5" s="287"/>
      <c r="F5" s="287"/>
      <c r="G5" s="287"/>
      <c r="H5" s="333"/>
    </row>
    <row r="6" spans="1:8" ht="12" customHeight="1" thickBot="1" x14ac:dyDescent="0.3">
      <c r="A6" s="279" t="s">
        <v>182</v>
      </c>
      <c r="B6" s="281"/>
      <c r="C6" s="227" t="s">
        <v>274</v>
      </c>
      <c r="D6" s="228"/>
      <c r="E6" s="228"/>
      <c r="F6" s="228"/>
      <c r="G6" s="229"/>
      <c r="H6" s="246" t="s">
        <v>428</v>
      </c>
    </row>
    <row r="7" spans="1:8" ht="12.75" customHeight="1" thickBot="1" x14ac:dyDescent="0.3">
      <c r="A7" s="286"/>
      <c r="B7" s="288"/>
      <c r="C7" s="28" t="s">
        <v>183</v>
      </c>
      <c r="D7" s="28" t="s">
        <v>275</v>
      </c>
      <c r="E7" s="28" t="s">
        <v>276</v>
      </c>
      <c r="F7" s="28" t="s">
        <v>166</v>
      </c>
      <c r="G7" s="28" t="s">
        <v>184</v>
      </c>
      <c r="H7" s="247"/>
    </row>
    <row r="8" spans="1:8" ht="9.75" customHeight="1" x14ac:dyDescent="0.25">
      <c r="A8" s="336"/>
      <c r="B8" s="337"/>
      <c r="C8" s="123"/>
      <c r="D8" s="118"/>
      <c r="E8" s="123"/>
      <c r="F8" s="123"/>
      <c r="G8" s="123"/>
      <c r="H8" s="123"/>
    </row>
    <row r="9" spans="1:8" ht="13.5" customHeight="1" x14ac:dyDescent="0.25">
      <c r="A9" s="334" t="s">
        <v>359</v>
      </c>
      <c r="B9" s="338"/>
      <c r="C9" s="118">
        <f>C10+C20+C29+C40</f>
        <v>0</v>
      </c>
      <c r="D9" s="118">
        <f t="shared" ref="D9:G9" si="0">D10+D20+D29+D40</f>
        <v>0</v>
      </c>
      <c r="E9" s="118">
        <f t="shared" si="0"/>
        <v>0</v>
      </c>
      <c r="F9" s="118">
        <f t="shared" si="0"/>
        <v>0</v>
      </c>
      <c r="G9" s="118">
        <f t="shared" si="0"/>
        <v>0</v>
      </c>
      <c r="H9" s="118">
        <f>E9-F9</f>
        <v>0</v>
      </c>
    </row>
    <row r="10" spans="1:8" ht="9.75" customHeight="1" x14ac:dyDescent="0.25">
      <c r="A10" s="258" t="s">
        <v>360</v>
      </c>
      <c r="B10" s="272"/>
      <c r="C10" s="118">
        <f>C11+C12+C13+C14+C15+C16+C17+C18</f>
        <v>0</v>
      </c>
      <c r="D10" s="118">
        <f t="shared" ref="D10:G10" si="1">D11+D12+D13+D14+D15+D16+D17+D18</f>
        <v>0</v>
      </c>
      <c r="E10" s="118">
        <f t="shared" si="1"/>
        <v>0</v>
      </c>
      <c r="F10" s="118">
        <f t="shared" si="1"/>
        <v>0</v>
      </c>
      <c r="G10" s="118">
        <f t="shared" si="1"/>
        <v>0</v>
      </c>
      <c r="H10" s="118">
        <f>E10-F10</f>
        <v>0</v>
      </c>
    </row>
    <row r="11" spans="1:8" ht="9.75" customHeight="1" x14ac:dyDescent="0.25">
      <c r="A11" s="56"/>
      <c r="B11" s="61" t="s">
        <v>361</v>
      </c>
      <c r="C11" s="112">
        <v>0</v>
      </c>
      <c r="D11" s="112">
        <v>0</v>
      </c>
      <c r="E11" s="112">
        <v>0</v>
      </c>
      <c r="F11" s="112">
        <v>0</v>
      </c>
      <c r="G11" s="112">
        <v>0</v>
      </c>
      <c r="H11" s="112">
        <v>0</v>
      </c>
    </row>
    <row r="12" spans="1:8" ht="9.75" customHeight="1" x14ac:dyDescent="0.25">
      <c r="A12" s="56"/>
      <c r="B12" s="61" t="s">
        <v>362</v>
      </c>
      <c r="C12" s="112">
        <v>0</v>
      </c>
      <c r="D12" s="112">
        <v>0</v>
      </c>
      <c r="E12" s="112">
        <v>0</v>
      </c>
      <c r="F12" s="112">
        <v>0</v>
      </c>
      <c r="G12" s="112">
        <v>0</v>
      </c>
      <c r="H12" s="112">
        <v>0</v>
      </c>
    </row>
    <row r="13" spans="1:8" ht="9.75" customHeight="1" x14ac:dyDescent="0.25">
      <c r="A13" s="56"/>
      <c r="B13" s="61" t="s">
        <v>363</v>
      </c>
      <c r="C13" s="112">
        <v>0</v>
      </c>
      <c r="D13" s="112">
        <v>0</v>
      </c>
      <c r="E13" s="112">
        <v>0</v>
      </c>
      <c r="F13" s="112">
        <v>0</v>
      </c>
      <c r="G13" s="112">
        <v>0</v>
      </c>
      <c r="H13" s="112">
        <v>0</v>
      </c>
    </row>
    <row r="14" spans="1:8" ht="9.75" customHeight="1" x14ac:dyDescent="0.25">
      <c r="A14" s="56"/>
      <c r="B14" s="61" t="s">
        <v>364</v>
      </c>
      <c r="C14" s="112">
        <v>0</v>
      </c>
      <c r="D14" s="112">
        <v>0</v>
      </c>
      <c r="E14" s="112">
        <v>0</v>
      </c>
      <c r="F14" s="112">
        <v>0</v>
      </c>
      <c r="G14" s="112">
        <v>0</v>
      </c>
      <c r="H14" s="112">
        <v>0</v>
      </c>
    </row>
    <row r="15" spans="1:8" ht="9.75" customHeight="1" x14ac:dyDescent="0.25">
      <c r="A15" s="56"/>
      <c r="B15" s="61" t="s">
        <v>365</v>
      </c>
      <c r="C15" s="112">
        <v>0</v>
      </c>
      <c r="D15" s="112">
        <v>0</v>
      </c>
      <c r="E15" s="112">
        <v>0</v>
      </c>
      <c r="F15" s="112">
        <v>0</v>
      </c>
      <c r="G15" s="112">
        <v>0</v>
      </c>
      <c r="H15" s="112">
        <v>0</v>
      </c>
    </row>
    <row r="16" spans="1:8" ht="9.75" customHeight="1" x14ac:dyDescent="0.25">
      <c r="A16" s="56"/>
      <c r="B16" s="61" t="s">
        <v>366</v>
      </c>
      <c r="C16" s="112">
        <v>0</v>
      </c>
      <c r="D16" s="112">
        <v>0</v>
      </c>
      <c r="E16" s="112">
        <v>0</v>
      </c>
      <c r="F16" s="112">
        <v>0</v>
      </c>
      <c r="G16" s="112">
        <v>0</v>
      </c>
      <c r="H16" s="112">
        <v>0</v>
      </c>
    </row>
    <row r="17" spans="1:8" ht="9.75" customHeight="1" x14ac:dyDescent="0.25">
      <c r="A17" s="56"/>
      <c r="B17" s="61" t="s">
        <v>367</v>
      </c>
      <c r="C17" s="112">
        <v>0</v>
      </c>
      <c r="D17" s="112">
        <v>0</v>
      </c>
      <c r="E17" s="112">
        <v>0</v>
      </c>
      <c r="F17" s="112">
        <v>0</v>
      </c>
      <c r="G17" s="112">
        <v>0</v>
      </c>
      <c r="H17" s="112">
        <v>0</v>
      </c>
    </row>
    <row r="18" spans="1:8" ht="9.75" customHeight="1" x14ac:dyDescent="0.25">
      <c r="A18" s="56"/>
      <c r="B18" s="61" t="s">
        <v>368</v>
      </c>
      <c r="C18" s="112">
        <v>0</v>
      </c>
      <c r="D18" s="112">
        <v>0</v>
      </c>
      <c r="E18" s="112">
        <v>0</v>
      </c>
      <c r="F18" s="112">
        <v>0</v>
      </c>
      <c r="G18" s="112">
        <v>0</v>
      </c>
      <c r="H18" s="112">
        <v>0</v>
      </c>
    </row>
    <row r="19" spans="1:8" ht="9.75" customHeight="1" x14ac:dyDescent="0.25">
      <c r="A19" s="75"/>
      <c r="B19" s="76"/>
      <c r="C19" s="112"/>
      <c r="D19" s="112"/>
      <c r="E19" s="112"/>
      <c r="F19" s="112"/>
      <c r="G19" s="112"/>
      <c r="H19" s="112"/>
    </row>
    <row r="20" spans="1:8" ht="9.75" customHeight="1" x14ac:dyDescent="0.25">
      <c r="A20" s="258" t="s">
        <v>369</v>
      </c>
      <c r="B20" s="272"/>
      <c r="C20" s="118">
        <f>C21+C22+C23+C24+C25+C26+C27</f>
        <v>0</v>
      </c>
      <c r="D20" s="118">
        <f t="shared" ref="D20:G20" si="2">D21+D22+D23+D24+D25+D26+D27</f>
        <v>0</v>
      </c>
      <c r="E20" s="118">
        <f t="shared" si="2"/>
        <v>0</v>
      </c>
      <c r="F20" s="118">
        <f t="shared" si="2"/>
        <v>0</v>
      </c>
      <c r="G20" s="118">
        <f t="shared" si="2"/>
        <v>0</v>
      </c>
      <c r="H20" s="118">
        <f>E20-F20</f>
        <v>0</v>
      </c>
    </row>
    <row r="21" spans="1:8" ht="9.75" customHeight="1" x14ac:dyDescent="0.25">
      <c r="A21" s="56"/>
      <c r="B21" s="61" t="s">
        <v>370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</row>
    <row r="22" spans="1:8" ht="9.75" customHeight="1" x14ac:dyDescent="0.25">
      <c r="A22" s="56"/>
      <c r="B22" s="61" t="s">
        <v>371</v>
      </c>
      <c r="C22" s="112">
        <v>0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</row>
    <row r="23" spans="1:8" ht="9.75" customHeight="1" x14ac:dyDescent="0.25">
      <c r="A23" s="56"/>
      <c r="B23" s="61" t="s">
        <v>372</v>
      </c>
      <c r="C23" s="112">
        <v>0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</row>
    <row r="24" spans="1:8" ht="9.75" customHeight="1" x14ac:dyDescent="0.25">
      <c r="A24" s="56"/>
      <c r="B24" s="61" t="s">
        <v>373</v>
      </c>
      <c r="C24" s="112">
        <v>0</v>
      </c>
      <c r="D24" s="112">
        <v>0</v>
      </c>
      <c r="E24" s="112">
        <f>+C24+D24</f>
        <v>0</v>
      </c>
      <c r="F24" s="112">
        <v>0</v>
      </c>
      <c r="G24" s="112">
        <f>+F24</f>
        <v>0</v>
      </c>
      <c r="H24" s="112">
        <f>+E24-F24</f>
        <v>0</v>
      </c>
    </row>
    <row r="25" spans="1:8" ht="9.75" customHeight="1" x14ac:dyDescent="0.25">
      <c r="A25" s="56"/>
      <c r="B25" s="61" t="s">
        <v>374</v>
      </c>
      <c r="C25" s="112">
        <v>0</v>
      </c>
      <c r="D25" s="112">
        <v>0</v>
      </c>
      <c r="E25" s="112">
        <v>0</v>
      </c>
      <c r="F25" s="112">
        <v>0</v>
      </c>
      <c r="G25" s="112">
        <v>0</v>
      </c>
      <c r="H25" s="112">
        <v>0</v>
      </c>
    </row>
    <row r="26" spans="1:8" ht="9.75" customHeight="1" x14ac:dyDescent="0.25">
      <c r="A26" s="56"/>
      <c r="B26" s="61" t="s">
        <v>375</v>
      </c>
      <c r="C26" s="112">
        <v>0</v>
      </c>
      <c r="D26" s="112">
        <v>0</v>
      </c>
      <c r="E26" s="112">
        <v>0</v>
      </c>
      <c r="F26" s="112">
        <v>0</v>
      </c>
      <c r="G26" s="112">
        <v>0</v>
      </c>
      <c r="H26" s="112">
        <v>0</v>
      </c>
    </row>
    <row r="27" spans="1:8" ht="9.75" customHeight="1" x14ac:dyDescent="0.25">
      <c r="A27" s="56"/>
      <c r="B27" s="61" t="s">
        <v>376</v>
      </c>
      <c r="C27" s="112">
        <v>0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</row>
    <row r="28" spans="1:8" ht="9.75" customHeight="1" x14ac:dyDescent="0.25">
      <c r="A28" s="75"/>
      <c r="B28" s="76"/>
      <c r="C28" s="112"/>
      <c r="D28" s="112"/>
      <c r="E28" s="112"/>
      <c r="F28" s="112"/>
      <c r="G28" s="112"/>
      <c r="H28" s="112"/>
    </row>
    <row r="29" spans="1:8" ht="9.75" customHeight="1" x14ac:dyDescent="0.25">
      <c r="A29" s="334" t="s">
        <v>377</v>
      </c>
      <c r="B29" s="335"/>
      <c r="C29" s="118">
        <f>C30+C31+C32+C33+C34+C35+C36+C37+C38</f>
        <v>0</v>
      </c>
      <c r="D29" s="118">
        <f t="shared" ref="D29:G29" si="3">D30+D31+D32+D33+D34+D35+D36+D37+D38</f>
        <v>0</v>
      </c>
      <c r="E29" s="118">
        <f t="shared" si="3"/>
        <v>0</v>
      </c>
      <c r="F29" s="118">
        <f t="shared" si="3"/>
        <v>0</v>
      </c>
      <c r="G29" s="118">
        <f t="shared" si="3"/>
        <v>0</v>
      </c>
      <c r="H29" s="118">
        <f>E29-F29</f>
        <v>0</v>
      </c>
    </row>
    <row r="30" spans="1:8" ht="9.75" customHeight="1" x14ac:dyDescent="0.25">
      <c r="A30" s="79"/>
      <c r="B30" s="64" t="s">
        <v>378</v>
      </c>
      <c r="C30" s="112">
        <v>0</v>
      </c>
      <c r="D30" s="112">
        <v>0</v>
      </c>
      <c r="E30" s="112">
        <v>0</v>
      </c>
      <c r="F30" s="112">
        <v>0</v>
      </c>
      <c r="G30" s="112">
        <v>0</v>
      </c>
      <c r="H30" s="112">
        <v>0</v>
      </c>
    </row>
    <row r="31" spans="1:8" ht="9.75" customHeight="1" x14ac:dyDescent="0.25">
      <c r="A31" s="79"/>
      <c r="B31" s="64" t="s">
        <v>379</v>
      </c>
      <c r="C31" s="112">
        <v>0</v>
      </c>
      <c r="D31" s="112">
        <v>0</v>
      </c>
      <c r="E31" s="112">
        <v>0</v>
      </c>
      <c r="F31" s="112">
        <v>0</v>
      </c>
      <c r="G31" s="112">
        <v>0</v>
      </c>
      <c r="H31" s="112">
        <v>0</v>
      </c>
    </row>
    <row r="32" spans="1:8" ht="9.75" customHeight="1" x14ac:dyDescent="0.25">
      <c r="A32" s="56"/>
      <c r="B32" s="61" t="s">
        <v>380</v>
      </c>
      <c r="C32" s="112">
        <v>0</v>
      </c>
      <c r="D32" s="112">
        <v>0</v>
      </c>
      <c r="E32" s="112">
        <v>0</v>
      </c>
      <c r="F32" s="112">
        <v>0</v>
      </c>
      <c r="G32" s="112">
        <v>0</v>
      </c>
      <c r="H32" s="112">
        <v>0</v>
      </c>
    </row>
    <row r="33" spans="1:8" ht="9.75" customHeight="1" x14ac:dyDescent="0.25">
      <c r="A33" s="56"/>
      <c r="B33" s="61" t="s">
        <v>381</v>
      </c>
      <c r="C33" s="112">
        <v>0</v>
      </c>
      <c r="D33" s="112">
        <v>0</v>
      </c>
      <c r="E33" s="112">
        <v>0</v>
      </c>
      <c r="F33" s="112">
        <v>0</v>
      </c>
      <c r="G33" s="112">
        <v>0</v>
      </c>
      <c r="H33" s="112">
        <v>0</v>
      </c>
    </row>
    <row r="34" spans="1:8" ht="9.75" customHeight="1" x14ac:dyDescent="0.25">
      <c r="A34" s="56"/>
      <c r="B34" s="61" t="s">
        <v>382</v>
      </c>
      <c r="C34" s="112">
        <v>0</v>
      </c>
      <c r="D34" s="112">
        <v>0</v>
      </c>
      <c r="E34" s="112">
        <v>0</v>
      </c>
      <c r="F34" s="112">
        <v>0</v>
      </c>
      <c r="G34" s="112">
        <v>0</v>
      </c>
      <c r="H34" s="112">
        <v>0</v>
      </c>
    </row>
    <row r="35" spans="1:8" ht="9.75" customHeight="1" x14ac:dyDescent="0.25">
      <c r="A35" s="56"/>
      <c r="B35" s="61" t="s">
        <v>383</v>
      </c>
      <c r="C35" s="112">
        <v>0</v>
      </c>
      <c r="D35" s="112">
        <v>0</v>
      </c>
      <c r="E35" s="112">
        <v>0</v>
      </c>
      <c r="F35" s="112">
        <v>0</v>
      </c>
      <c r="G35" s="112">
        <v>0</v>
      </c>
      <c r="H35" s="112">
        <v>0</v>
      </c>
    </row>
    <row r="36" spans="1:8" ht="9.75" customHeight="1" x14ac:dyDescent="0.25">
      <c r="A36" s="56"/>
      <c r="B36" s="61" t="s">
        <v>384</v>
      </c>
      <c r="C36" s="112">
        <v>0</v>
      </c>
      <c r="D36" s="112">
        <v>0</v>
      </c>
      <c r="E36" s="112">
        <v>0</v>
      </c>
      <c r="F36" s="112">
        <v>0</v>
      </c>
      <c r="G36" s="112">
        <v>0</v>
      </c>
      <c r="H36" s="112">
        <v>0</v>
      </c>
    </row>
    <row r="37" spans="1:8" ht="9.75" customHeight="1" x14ac:dyDescent="0.25">
      <c r="A37" s="56"/>
      <c r="B37" s="61" t="s">
        <v>385</v>
      </c>
      <c r="C37" s="112">
        <v>0</v>
      </c>
      <c r="D37" s="112">
        <v>0</v>
      </c>
      <c r="E37" s="112">
        <v>0</v>
      </c>
      <c r="F37" s="112">
        <v>0</v>
      </c>
      <c r="G37" s="112">
        <v>0</v>
      </c>
      <c r="H37" s="112">
        <v>0</v>
      </c>
    </row>
    <row r="38" spans="1:8" ht="9.75" customHeight="1" x14ac:dyDescent="0.25">
      <c r="A38" s="56"/>
      <c r="B38" s="61" t="s">
        <v>386</v>
      </c>
      <c r="C38" s="112">
        <v>0</v>
      </c>
      <c r="D38" s="112">
        <v>0</v>
      </c>
      <c r="E38" s="112">
        <v>0</v>
      </c>
      <c r="F38" s="112">
        <v>0</v>
      </c>
      <c r="G38" s="112">
        <v>0</v>
      </c>
      <c r="H38" s="112">
        <v>0</v>
      </c>
    </row>
    <row r="39" spans="1:8" ht="9.75" customHeight="1" x14ac:dyDescent="0.25">
      <c r="A39" s="75"/>
      <c r="B39" s="76"/>
      <c r="C39" s="112"/>
      <c r="D39" s="112"/>
      <c r="E39" s="112"/>
      <c r="F39" s="112"/>
      <c r="G39" s="112"/>
      <c r="H39" s="112"/>
    </row>
    <row r="40" spans="1:8" ht="9.75" customHeight="1" x14ac:dyDescent="0.25">
      <c r="A40" s="334" t="s">
        <v>387</v>
      </c>
      <c r="B40" s="335"/>
      <c r="C40" s="118">
        <f>C41+C42+C43+C44</f>
        <v>0</v>
      </c>
      <c r="D40" s="118">
        <f t="shared" ref="D40:G40" si="4">D41+D42+D43+D44</f>
        <v>0</v>
      </c>
      <c r="E40" s="118">
        <f t="shared" si="4"/>
        <v>0</v>
      </c>
      <c r="F40" s="118">
        <f t="shared" si="4"/>
        <v>0</v>
      </c>
      <c r="G40" s="118">
        <f t="shared" si="4"/>
        <v>0</v>
      </c>
      <c r="H40" s="118">
        <f>E40-F40</f>
        <v>0</v>
      </c>
    </row>
    <row r="41" spans="1:8" ht="9.75" customHeight="1" x14ac:dyDescent="0.25">
      <c r="A41" s="56"/>
      <c r="B41" s="64" t="s">
        <v>388</v>
      </c>
      <c r="C41" s="112">
        <v>0</v>
      </c>
      <c r="D41" s="112">
        <v>0</v>
      </c>
      <c r="E41" s="112">
        <v>0</v>
      </c>
      <c r="F41" s="112">
        <v>0</v>
      </c>
      <c r="G41" s="112">
        <v>0</v>
      </c>
      <c r="H41" s="112">
        <v>0</v>
      </c>
    </row>
    <row r="42" spans="1:8" ht="9.75" customHeight="1" x14ac:dyDescent="0.25">
      <c r="A42" s="56"/>
      <c r="B42" s="64" t="s">
        <v>389</v>
      </c>
      <c r="C42" s="112">
        <v>0</v>
      </c>
      <c r="D42" s="112">
        <v>0</v>
      </c>
      <c r="E42" s="112">
        <v>0</v>
      </c>
      <c r="F42" s="112">
        <v>0</v>
      </c>
      <c r="G42" s="112">
        <v>0</v>
      </c>
      <c r="H42" s="112">
        <v>0</v>
      </c>
    </row>
    <row r="43" spans="1:8" ht="9.75" customHeight="1" x14ac:dyDescent="0.25">
      <c r="A43" s="56"/>
      <c r="B43" s="61" t="s">
        <v>390</v>
      </c>
      <c r="C43" s="112">
        <v>0</v>
      </c>
      <c r="D43" s="112">
        <v>0</v>
      </c>
      <c r="E43" s="112">
        <v>0</v>
      </c>
      <c r="F43" s="112">
        <v>0</v>
      </c>
      <c r="G43" s="112">
        <v>0</v>
      </c>
      <c r="H43" s="112">
        <v>0</v>
      </c>
    </row>
    <row r="44" spans="1:8" ht="9.75" customHeight="1" x14ac:dyDescent="0.25">
      <c r="A44" s="56"/>
      <c r="B44" s="61" t="s">
        <v>391</v>
      </c>
      <c r="C44" s="112">
        <v>0</v>
      </c>
      <c r="D44" s="112">
        <v>0</v>
      </c>
      <c r="E44" s="112">
        <v>0</v>
      </c>
      <c r="F44" s="112">
        <v>0</v>
      </c>
      <c r="G44" s="112">
        <v>0</v>
      </c>
      <c r="H44" s="112">
        <v>0</v>
      </c>
    </row>
    <row r="45" spans="1:8" ht="9.75" customHeight="1" x14ac:dyDescent="0.25">
      <c r="A45" s="75"/>
      <c r="B45" s="76"/>
      <c r="C45" s="112"/>
      <c r="D45" s="112"/>
      <c r="E45" s="112"/>
      <c r="F45" s="112"/>
      <c r="G45" s="112"/>
      <c r="H45" s="112"/>
    </row>
    <row r="46" spans="1:8" ht="9.75" customHeight="1" x14ac:dyDescent="0.25">
      <c r="A46" s="258" t="s">
        <v>392</v>
      </c>
      <c r="B46" s="272"/>
      <c r="C46" s="118">
        <f>C47+C57+C66+C77</f>
        <v>0</v>
      </c>
      <c r="D46" s="118">
        <f t="shared" ref="D46:G46" si="5">D47+D57+D66+D77</f>
        <v>0</v>
      </c>
      <c r="E46" s="118">
        <f t="shared" si="5"/>
        <v>0</v>
      </c>
      <c r="F46" s="118">
        <f t="shared" si="5"/>
        <v>0</v>
      </c>
      <c r="G46" s="118">
        <f t="shared" si="5"/>
        <v>0</v>
      </c>
      <c r="H46" s="118">
        <f>E46-F46</f>
        <v>0</v>
      </c>
    </row>
    <row r="47" spans="1:8" ht="9.75" customHeight="1" x14ac:dyDescent="0.25">
      <c r="A47" s="258" t="s">
        <v>360</v>
      </c>
      <c r="B47" s="272"/>
      <c r="C47" s="118">
        <f>C48+C49+C50+C51+C52+C53+C54+C55</f>
        <v>0</v>
      </c>
      <c r="D47" s="118">
        <f t="shared" ref="D47:G47" si="6">D48+D49+D50+D51+D52+D53+D54+D55</f>
        <v>0</v>
      </c>
      <c r="E47" s="118">
        <f t="shared" si="6"/>
        <v>0</v>
      </c>
      <c r="F47" s="118">
        <f t="shared" si="6"/>
        <v>0</v>
      </c>
      <c r="G47" s="118">
        <f t="shared" si="6"/>
        <v>0</v>
      </c>
      <c r="H47" s="118">
        <f>E47-F47</f>
        <v>0</v>
      </c>
    </row>
    <row r="48" spans="1:8" ht="9.75" customHeight="1" x14ac:dyDescent="0.25">
      <c r="A48" s="56"/>
      <c r="B48" s="61" t="s">
        <v>361</v>
      </c>
      <c r="C48" s="112">
        <v>0</v>
      </c>
      <c r="D48" s="112">
        <v>0</v>
      </c>
      <c r="E48" s="112">
        <v>0</v>
      </c>
      <c r="F48" s="112">
        <v>0</v>
      </c>
      <c r="G48" s="112">
        <v>0</v>
      </c>
      <c r="H48" s="112">
        <v>0</v>
      </c>
    </row>
    <row r="49" spans="1:8" ht="9.75" customHeight="1" x14ac:dyDescent="0.25">
      <c r="A49" s="56"/>
      <c r="B49" s="61" t="s">
        <v>362</v>
      </c>
      <c r="C49" s="112">
        <v>0</v>
      </c>
      <c r="D49" s="112">
        <v>0</v>
      </c>
      <c r="E49" s="112">
        <v>0</v>
      </c>
      <c r="F49" s="112">
        <v>0</v>
      </c>
      <c r="G49" s="112">
        <v>0</v>
      </c>
      <c r="H49" s="112">
        <v>0</v>
      </c>
    </row>
    <row r="50" spans="1:8" ht="9.75" customHeight="1" x14ac:dyDescent="0.25">
      <c r="A50" s="56"/>
      <c r="B50" s="61" t="s">
        <v>363</v>
      </c>
      <c r="C50" s="112">
        <v>0</v>
      </c>
      <c r="D50" s="112">
        <v>0</v>
      </c>
      <c r="E50" s="112">
        <v>0</v>
      </c>
      <c r="F50" s="112">
        <v>0</v>
      </c>
      <c r="G50" s="112">
        <v>0</v>
      </c>
      <c r="H50" s="112">
        <v>0</v>
      </c>
    </row>
    <row r="51" spans="1:8" ht="9.75" customHeight="1" x14ac:dyDescent="0.25">
      <c r="A51" s="56"/>
      <c r="B51" s="61" t="s">
        <v>364</v>
      </c>
      <c r="C51" s="112">
        <v>0</v>
      </c>
      <c r="D51" s="112">
        <v>0</v>
      </c>
      <c r="E51" s="112">
        <v>0</v>
      </c>
      <c r="F51" s="112">
        <v>0</v>
      </c>
      <c r="G51" s="112">
        <v>0</v>
      </c>
      <c r="H51" s="112">
        <v>0</v>
      </c>
    </row>
    <row r="52" spans="1:8" ht="9.75" customHeight="1" x14ac:dyDescent="0.25">
      <c r="A52" s="56"/>
      <c r="B52" s="61" t="s">
        <v>365</v>
      </c>
      <c r="C52" s="112">
        <v>0</v>
      </c>
      <c r="D52" s="112">
        <v>0</v>
      </c>
      <c r="E52" s="112">
        <v>0</v>
      </c>
      <c r="F52" s="112">
        <v>0</v>
      </c>
      <c r="G52" s="112">
        <v>0</v>
      </c>
      <c r="H52" s="112">
        <v>0</v>
      </c>
    </row>
    <row r="53" spans="1:8" ht="9.75" customHeight="1" x14ac:dyDescent="0.25">
      <c r="A53" s="56"/>
      <c r="B53" s="61" t="s">
        <v>366</v>
      </c>
      <c r="C53" s="112">
        <v>0</v>
      </c>
      <c r="D53" s="112">
        <v>0</v>
      </c>
      <c r="E53" s="112">
        <v>0</v>
      </c>
      <c r="F53" s="112">
        <v>0</v>
      </c>
      <c r="G53" s="112">
        <v>0</v>
      </c>
      <c r="H53" s="112">
        <v>0</v>
      </c>
    </row>
    <row r="54" spans="1:8" ht="9.75" customHeight="1" x14ac:dyDescent="0.25">
      <c r="A54" s="56"/>
      <c r="B54" s="61" t="s">
        <v>367</v>
      </c>
      <c r="C54" s="112">
        <v>0</v>
      </c>
      <c r="D54" s="112">
        <v>0</v>
      </c>
      <c r="E54" s="112">
        <v>0</v>
      </c>
      <c r="F54" s="112">
        <v>0</v>
      </c>
      <c r="G54" s="112">
        <v>0</v>
      </c>
      <c r="H54" s="112">
        <v>0</v>
      </c>
    </row>
    <row r="55" spans="1:8" ht="9.75" customHeight="1" x14ac:dyDescent="0.25">
      <c r="A55" s="56"/>
      <c r="B55" s="61" t="s">
        <v>368</v>
      </c>
      <c r="C55" s="112">
        <v>0</v>
      </c>
      <c r="D55" s="112">
        <v>0</v>
      </c>
      <c r="E55" s="112">
        <v>0</v>
      </c>
      <c r="F55" s="112">
        <v>0</v>
      </c>
      <c r="G55" s="112">
        <v>0</v>
      </c>
      <c r="H55" s="112">
        <v>0</v>
      </c>
    </row>
    <row r="56" spans="1:8" ht="9.75" customHeight="1" x14ac:dyDescent="0.25">
      <c r="A56" s="75"/>
      <c r="B56" s="76"/>
      <c r="C56" s="112"/>
      <c r="D56" s="112"/>
      <c r="E56" s="112"/>
      <c r="F56" s="112"/>
      <c r="G56" s="112"/>
      <c r="H56" s="112"/>
    </row>
    <row r="57" spans="1:8" ht="9.75" customHeight="1" x14ac:dyDescent="0.25">
      <c r="A57" s="258" t="s">
        <v>369</v>
      </c>
      <c r="B57" s="272"/>
      <c r="C57" s="118">
        <f>C58+C59+C60+C61+C62+C63+C64</f>
        <v>0</v>
      </c>
      <c r="D57" s="118">
        <f t="shared" ref="D57:H57" si="7">D58+D59+D60+D61+D62+D63+D64</f>
        <v>0</v>
      </c>
      <c r="E57" s="118">
        <f t="shared" si="7"/>
        <v>0</v>
      </c>
      <c r="F57" s="118">
        <f t="shared" si="7"/>
        <v>0</v>
      </c>
      <c r="G57" s="118">
        <f t="shared" si="7"/>
        <v>0</v>
      </c>
      <c r="H57" s="118">
        <f t="shared" si="7"/>
        <v>0</v>
      </c>
    </row>
    <row r="58" spans="1:8" ht="9.75" customHeight="1" x14ac:dyDescent="0.25">
      <c r="A58" s="56"/>
      <c r="B58" s="61" t="s">
        <v>370</v>
      </c>
      <c r="C58" s="112">
        <v>0</v>
      </c>
      <c r="D58" s="112">
        <v>0</v>
      </c>
      <c r="E58" s="112">
        <v>0</v>
      </c>
      <c r="F58" s="112">
        <v>0</v>
      </c>
      <c r="G58" s="112">
        <v>0</v>
      </c>
      <c r="H58" s="112">
        <v>0</v>
      </c>
    </row>
    <row r="59" spans="1:8" ht="9.75" customHeight="1" x14ac:dyDescent="0.25">
      <c r="A59" s="56"/>
      <c r="B59" s="61" t="s">
        <v>371</v>
      </c>
      <c r="C59" s="112">
        <v>0</v>
      </c>
      <c r="D59" s="112">
        <v>0</v>
      </c>
      <c r="E59" s="112">
        <v>0</v>
      </c>
      <c r="F59" s="112">
        <v>0</v>
      </c>
      <c r="G59" s="112">
        <v>0</v>
      </c>
      <c r="H59" s="112">
        <v>0</v>
      </c>
    </row>
    <row r="60" spans="1:8" ht="9.75" customHeight="1" x14ac:dyDescent="0.25">
      <c r="A60" s="56"/>
      <c r="B60" s="61" t="s">
        <v>372</v>
      </c>
      <c r="C60" s="112">
        <v>0</v>
      </c>
      <c r="D60" s="112">
        <v>0</v>
      </c>
      <c r="E60" s="112">
        <v>0</v>
      </c>
      <c r="F60" s="112">
        <v>0</v>
      </c>
      <c r="G60" s="112">
        <v>0</v>
      </c>
      <c r="H60" s="112">
        <v>0</v>
      </c>
    </row>
    <row r="61" spans="1:8" ht="9.75" customHeight="1" x14ac:dyDescent="0.25">
      <c r="A61" s="56"/>
      <c r="B61" s="61" t="s">
        <v>373</v>
      </c>
      <c r="C61" s="112">
        <v>0</v>
      </c>
      <c r="D61" s="112">
        <v>0</v>
      </c>
      <c r="E61" s="112">
        <f>+D61</f>
        <v>0</v>
      </c>
      <c r="F61" s="112">
        <v>0</v>
      </c>
      <c r="G61" s="112">
        <f>+F61</f>
        <v>0</v>
      </c>
      <c r="H61" s="112">
        <f>+E61-F61</f>
        <v>0</v>
      </c>
    </row>
    <row r="62" spans="1:8" ht="9.75" customHeight="1" x14ac:dyDescent="0.25">
      <c r="A62" s="56"/>
      <c r="B62" s="61" t="s">
        <v>374</v>
      </c>
      <c r="C62" s="112">
        <v>0</v>
      </c>
      <c r="D62" s="112">
        <v>0</v>
      </c>
      <c r="E62" s="112">
        <v>0</v>
      </c>
      <c r="F62" s="112">
        <v>0</v>
      </c>
      <c r="G62" s="112">
        <v>0</v>
      </c>
      <c r="H62" s="112">
        <v>0</v>
      </c>
    </row>
    <row r="63" spans="1:8" ht="9.75" customHeight="1" x14ac:dyDescent="0.25">
      <c r="A63" s="56"/>
      <c r="B63" s="61" t="s">
        <v>375</v>
      </c>
      <c r="C63" s="112">
        <v>0</v>
      </c>
      <c r="D63" s="112">
        <v>0</v>
      </c>
      <c r="E63" s="112">
        <v>0</v>
      </c>
      <c r="F63" s="112">
        <v>0</v>
      </c>
      <c r="G63" s="112">
        <v>0</v>
      </c>
      <c r="H63" s="112">
        <v>0</v>
      </c>
    </row>
    <row r="64" spans="1:8" ht="9.75" customHeight="1" x14ac:dyDescent="0.25">
      <c r="A64" s="56"/>
      <c r="B64" s="61" t="s">
        <v>376</v>
      </c>
      <c r="C64" s="112">
        <v>0</v>
      </c>
      <c r="D64" s="112">
        <v>0</v>
      </c>
      <c r="E64" s="112">
        <v>0</v>
      </c>
      <c r="F64" s="112">
        <v>0</v>
      </c>
      <c r="G64" s="112">
        <v>0</v>
      </c>
      <c r="H64" s="112">
        <v>0</v>
      </c>
    </row>
    <row r="65" spans="1:8" ht="9.75" customHeight="1" x14ac:dyDescent="0.25">
      <c r="A65" s="75"/>
      <c r="B65" s="76"/>
      <c r="C65" s="112"/>
      <c r="D65" s="112"/>
      <c r="E65" s="112"/>
      <c r="F65" s="112"/>
      <c r="G65" s="112"/>
      <c r="H65" s="112"/>
    </row>
    <row r="66" spans="1:8" ht="9.75" customHeight="1" x14ac:dyDescent="0.25">
      <c r="A66" s="334" t="s">
        <v>377</v>
      </c>
      <c r="B66" s="335"/>
      <c r="C66" s="118">
        <f>C67+C68+C69+C70+C71+C72+C73+C74+C75</f>
        <v>0</v>
      </c>
      <c r="D66" s="118">
        <f t="shared" ref="D66:G66" si="8">D67+D68+D69+D70+D71+D72+D73+D74+D75</f>
        <v>0</v>
      </c>
      <c r="E66" s="118">
        <f t="shared" si="8"/>
        <v>0</v>
      </c>
      <c r="F66" s="118">
        <f t="shared" si="8"/>
        <v>0</v>
      </c>
      <c r="G66" s="118">
        <f t="shared" si="8"/>
        <v>0</v>
      </c>
      <c r="H66" s="118">
        <f>E66-F66</f>
        <v>0</v>
      </c>
    </row>
    <row r="67" spans="1:8" ht="9.75" customHeight="1" x14ac:dyDescent="0.25">
      <c r="A67" s="56"/>
      <c r="B67" s="64" t="s">
        <v>378</v>
      </c>
      <c r="C67" s="112">
        <v>0</v>
      </c>
      <c r="D67" s="112">
        <v>0</v>
      </c>
      <c r="E67" s="112">
        <v>0</v>
      </c>
      <c r="F67" s="112">
        <v>0</v>
      </c>
      <c r="G67" s="112">
        <v>0</v>
      </c>
      <c r="H67" s="112">
        <v>0</v>
      </c>
    </row>
    <row r="68" spans="1:8" ht="9.75" customHeight="1" x14ac:dyDescent="0.25">
      <c r="A68" s="56"/>
      <c r="B68" s="61" t="s">
        <v>379</v>
      </c>
      <c r="C68" s="112">
        <v>0</v>
      </c>
      <c r="D68" s="112">
        <v>0</v>
      </c>
      <c r="E68" s="112">
        <v>0</v>
      </c>
      <c r="F68" s="112">
        <v>0</v>
      </c>
      <c r="G68" s="112">
        <v>0</v>
      </c>
      <c r="H68" s="112">
        <v>0</v>
      </c>
    </row>
    <row r="69" spans="1:8" ht="9.75" customHeight="1" x14ac:dyDescent="0.25">
      <c r="A69" s="56"/>
      <c r="B69" s="61" t="s">
        <v>380</v>
      </c>
      <c r="C69" s="112">
        <v>0</v>
      </c>
      <c r="D69" s="112">
        <v>0</v>
      </c>
      <c r="E69" s="112">
        <v>0</v>
      </c>
      <c r="F69" s="112">
        <v>0</v>
      </c>
      <c r="G69" s="112">
        <v>0</v>
      </c>
      <c r="H69" s="112">
        <v>0</v>
      </c>
    </row>
    <row r="70" spans="1:8" ht="9.75" customHeight="1" x14ac:dyDescent="0.25">
      <c r="A70" s="56"/>
      <c r="B70" s="61" t="s">
        <v>381</v>
      </c>
      <c r="C70" s="112">
        <v>0</v>
      </c>
      <c r="D70" s="112">
        <v>0</v>
      </c>
      <c r="E70" s="112">
        <v>0</v>
      </c>
      <c r="F70" s="112">
        <v>0</v>
      </c>
      <c r="G70" s="112">
        <v>0</v>
      </c>
      <c r="H70" s="112">
        <v>0</v>
      </c>
    </row>
    <row r="71" spans="1:8" ht="9.75" customHeight="1" x14ac:dyDescent="0.25">
      <c r="A71" s="56"/>
      <c r="B71" s="61" t="s">
        <v>382</v>
      </c>
      <c r="C71" s="112">
        <v>0</v>
      </c>
      <c r="D71" s="112">
        <v>0</v>
      </c>
      <c r="E71" s="112">
        <v>0</v>
      </c>
      <c r="F71" s="112">
        <v>0</v>
      </c>
      <c r="G71" s="112">
        <v>0</v>
      </c>
      <c r="H71" s="112">
        <v>0</v>
      </c>
    </row>
    <row r="72" spans="1:8" ht="9.75" customHeight="1" x14ac:dyDescent="0.25">
      <c r="A72" s="56"/>
      <c r="B72" s="61" t="s">
        <v>383</v>
      </c>
      <c r="C72" s="112">
        <v>0</v>
      </c>
      <c r="D72" s="112">
        <v>0</v>
      </c>
      <c r="E72" s="112">
        <v>0</v>
      </c>
      <c r="F72" s="112">
        <v>0</v>
      </c>
      <c r="G72" s="112">
        <v>0</v>
      </c>
      <c r="H72" s="112">
        <v>0</v>
      </c>
    </row>
    <row r="73" spans="1:8" ht="9.75" customHeight="1" x14ac:dyDescent="0.25">
      <c r="A73" s="56"/>
      <c r="B73" s="61" t="s">
        <v>384</v>
      </c>
      <c r="C73" s="112">
        <v>0</v>
      </c>
      <c r="D73" s="112">
        <v>0</v>
      </c>
      <c r="E73" s="112">
        <v>0</v>
      </c>
      <c r="F73" s="112">
        <v>0</v>
      </c>
      <c r="G73" s="112">
        <v>0</v>
      </c>
      <c r="H73" s="112">
        <v>0</v>
      </c>
    </row>
    <row r="74" spans="1:8" ht="9.75" customHeight="1" x14ac:dyDescent="0.25">
      <c r="A74" s="56"/>
      <c r="B74" s="61" t="s">
        <v>385</v>
      </c>
      <c r="C74" s="112">
        <v>0</v>
      </c>
      <c r="D74" s="112">
        <v>0</v>
      </c>
      <c r="E74" s="112">
        <v>0</v>
      </c>
      <c r="F74" s="112">
        <v>0</v>
      </c>
      <c r="G74" s="112">
        <v>0</v>
      </c>
      <c r="H74" s="112">
        <v>0</v>
      </c>
    </row>
    <row r="75" spans="1:8" ht="9.75" customHeight="1" x14ac:dyDescent="0.25">
      <c r="A75" s="56"/>
      <c r="B75" s="61" t="s">
        <v>386</v>
      </c>
      <c r="C75" s="112">
        <v>0</v>
      </c>
      <c r="D75" s="112">
        <v>0</v>
      </c>
      <c r="E75" s="112">
        <v>0</v>
      </c>
      <c r="F75" s="112">
        <v>0</v>
      </c>
      <c r="G75" s="112">
        <v>0</v>
      </c>
      <c r="H75" s="112">
        <v>0</v>
      </c>
    </row>
    <row r="76" spans="1:8" ht="9.75" customHeight="1" x14ac:dyDescent="0.25">
      <c r="A76" s="75"/>
      <c r="B76" s="76"/>
      <c r="C76" s="112"/>
      <c r="D76" s="112"/>
      <c r="E76" s="112"/>
      <c r="F76" s="112"/>
      <c r="G76" s="112"/>
      <c r="H76" s="112"/>
    </row>
    <row r="77" spans="1:8" ht="9.75" customHeight="1" x14ac:dyDescent="0.25">
      <c r="A77" s="334" t="s">
        <v>387</v>
      </c>
      <c r="B77" s="335"/>
      <c r="C77" s="118">
        <f>C78+C79+C80+C81</f>
        <v>0</v>
      </c>
      <c r="D77" s="118">
        <f t="shared" ref="D77:G77" si="9">D78+D79+D80+D81</f>
        <v>0</v>
      </c>
      <c r="E77" s="118">
        <f t="shared" si="9"/>
        <v>0</v>
      </c>
      <c r="F77" s="118">
        <f t="shared" si="9"/>
        <v>0</v>
      </c>
      <c r="G77" s="118">
        <f t="shared" si="9"/>
        <v>0</v>
      </c>
      <c r="H77" s="118">
        <f>E77-F77</f>
        <v>0</v>
      </c>
    </row>
    <row r="78" spans="1:8" ht="9.75" customHeight="1" x14ac:dyDescent="0.25">
      <c r="A78" s="56"/>
      <c r="B78" s="64" t="s">
        <v>388</v>
      </c>
      <c r="C78" s="112">
        <v>0</v>
      </c>
      <c r="D78" s="112">
        <v>0</v>
      </c>
      <c r="E78" s="112">
        <v>0</v>
      </c>
      <c r="F78" s="112">
        <v>0</v>
      </c>
      <c r="G78" s="112">
        <v>0</v>
      </c>
      <c r="H78" s="112">
        <v>0</v>
      </c>
    </row>
    <row r="79" spans="1:8" ht="9.75" customHeight="1" x14ac:dyDescent="0.25">
      <c r="A79" s="56"/>
      <c r="B79" s="64" t="s">
        <v>389</v>
      </c>
      <c r="C79" s="112">
        <v>0</v>
      </c>
      <c r="D79" s="112">
        <v>0</v>
      </c>
      <c r="E79" s="112">
        <v>0</v>
      </c>
      <c r="F79" s="112">
        <v>0</v>
      </c>
      <c r="G79" s="112">
        <v>0</v>
      </c>
      <c r="H79" s="112">
        <v>0</v>
      </c>
    </row>
    <row r="80" spans="1:8" ht="9.75" customHeight="1" x14ac:dyDescent="0.25">
      <c r="A80" s="56"/>
      <c r="B80" s="64" t="s">
        <v>390</v>
      </c>
      <c r="C80" s="112">
        <v>0</v>
      </c>
      <c r="D80" s="112">
        <v>0</v>
      </c>
      <c r="E80" s="112">
        <v>0</v>
      </c>
      <c r="F80" s="112">
        <v>0</v>
      </c>
      <c r="G80" s="112">
        <v>0</v>
      </c>
      <c r="H80" s="112"/>
    </row>
    <row r="81" spans="1:8" ht="9.75" customHeight="1" x14ac:dyDescent="0.25">
      <c r="A81" s="56"/>
      <c r="B81" s="61" t="s">
        <v>391</v>
      </c>
      <c r="C81" s="112">
        <v>0</v>
      </c>
      <c r="D81" s="112">
        <v>0</v>
      </c>
      <c r="E81" s="112">
        <v>0</v>
      </c>
      <c r="F81" s="112">
        <v>0</v>
      </c>
      <c r="G81" s="112">
        <v>0</v>
      </c>
      <c r="H81" s="112">
        <v>0</v>
      </c>
    </row>
    <row r="82" spans="1:8" ht="9.75" customHeight="1" x14ac:dyDescent="0.25">
      <c r="A82" s="75"/>
      <c r="B82" s="76"/>
      <c r="C82" s="112"/>
      <c r="D82" s="112"/>
      <c r="E82" s="112"/>
      <c r="F82" s="112"/>
      <c r="G82" s="112"/>
      <c r="H82" s="112"/>
    </row>
    <row r="83" spans="1:8" ht="9.75" customHeight="1" x14ac:dyDescent="0.25">
      <c r="A83" s="258" t="s">
        <v>352</v>
      </c>
      <c r="B83" s="272"/>
      <c r="C83" s="118">
        <f>C9+C46</f>
        <v>0</v>
      </c>
      <c r="D83" s="118">
        <f t="shared" ref="D83:G83" si="10">D9+D46</f>
        <v>0</v>
      </c>
      <c r="E83" s="118">
        <f t="shared" si="10"/>
        <v>0</v>
      </c>
      <c r="F83" s="118">
        <f t="shared" si="10"/>
        <v>0</v>
      </c>
      <c r="G83" s="118">
        <f t="shared" si="10"/>
        <v>0</v>
      </c>
      <c r="H83" s="118">
        <f>E83-F83</f>
        <v>0</v>
      </c>
    </row>
    <row r="84" spans="1:8" ht="9.75" customHeight="1" thickBot="1" x14ac:dyDescent="0.3">
      <c r="A84" s="77"/>
      <c r="B84" s="78"/>
      <c r="C84" s="124"/>
      <c r="D84" s="124"/>
      <c r="E84" s="124"/>
      <c r="F84" s="124"/>
      <c r="G84" s="124"/>
      <c r="H84" s="124"/>
    </row>
    <row r="85" spans="1:8" ht="9.75" customHeight="1" x14ac:dyDescent="0.25">
      <c r="A85" s="169"/>
      <c r="B85" s="169"/>
      <c r="C85" s="170"/>
      <c r="D85" s="170"/>
      <c r="E85" s="170"/>
      <c r="F85" s="170"/>
      <c r="G85" s="170"/>
      <c r="H85" s="170"/>
    </row>
    <row r="86" spans="1:8" ht="22.5" customHeight="1" x14ac:dyDescent="0.25">
      <c r="A86" s="1"/>
    </row>
    <row r="87" spans="1:8" ht="10.5" customHeight="1" x14ac:dyDescent="0.25">
      <c r="C87" s="135"/>
      <c r="D87" t="s">
        <v>443</v>
      </c>
      <c r="E87" s="135"/>
      <c r="F87" s="135"/>
    </row>
    <row r="88" spans="1:8" ht="8.25" customHeight="1" x14ac:dyDescent="0.25">
      <c r="C88" s="135"/>
      <c r="D88" s="135" t="s">
        <v>452</v>
      </c>
      <c r="E88" s="135"/>
      <c r="F88" s="135"/>
    </row>
    <row r="89" spans="1:8" ht="9" customHeight="1" x14ac:dyDescent="0.25">
      <c r="D89" s="135" t="s">
        <v>462</v>
      </c>
    </row>
  </sheetData>
  <mergeCells count="20"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tabSelected="1" zoomScale="145" zoomScaleNormal="145" workbookViewId="0">
      <selection activeCell="G23" sqref="G23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190" t="s">
        <v>408</v>
      </c>
      <c r="B1" s="191"/>
      <c r="C1" s="191"/>
      <c r="D1" s="191"/>
      <c r="E1" s="191"/>
      <c r="F1" s="191"/>
      <c r="G1" s="339"/>
    </row>
    <row r="2" spans="1:7" ht="11.25" customHeight="1" x14ac:dyDescent="0.25">
      <c r="A2" s="273" t="s">
        <v>272</v>
      </c>
      <c r="B2" s="274"/>
      <c r="C2" s="274"/>
      <c r="D2" s="274"/>
      <c r="E2" s="274"/>
      <c r="F2" s="274"/>
      <c r="G2" s="340"/>
    </row>
    <row r="3" spans="1:7" ht="12.75" customHeight="1" x14ac:dyDescent="0.25">
      <c r="A3" s="273" t="s">
        <v>393</v>
      </c>
      <c r="B3" s="274"/>
      <c r="C3" s="274"/>
      <c r="D3" s="274"/>
      <c r="E3" s="274"/>
      <c r="F3" s="274"/>
      <c r="G3" s="340"/>
    </row>
    <row r="4" spans="1:7" ht="10.5" customHeight="1" x14ac:dyDescent="0.25">
      <c r="A4" s="273" t="s">
        <v>470</v>
      </c>
      <c r="B4" s="274"/>
      <c r="C4" s="274"/>
      <c r="D4" s="274"/>
      <c r="E4" s="274"/>
      <c r="F4" s="274"/>
      <c r="G4" s="340"/>
    </row>
    <row r="5" spans="1:7" ht="9.75" customHeight="1" thickBot="1" x14ac:dyDescent="0.3">
      <c r="A5" s="276" t="s">
        <v>1</v>
      </c>
      <c r="B5" s="277"/>
      <c r="C5" s="277"/>
      <c r="D5" s="277"/>
      <c r="E5" s="277"/>
      <c r="F5" s="277"/>
      <c r="G5" s="341"/>
    </row>
    <row r="6" spans="1:7" ht="16.5" customHeight="1" thickBot="1" x14ac:dyDescent="0.3">
      <c r="A6" s="282" t="s">
        <v>182</v>
      </c>
      <c r="B6" s="227" t="s">
        <v>274</v>
      </c>
      <c r="C6" s="228"/>
      <c r="D6" s="228"/>
      <c r="E6" s="228"/>
      <c r="F6" s="229"/>
      <c r="G6" s="246" t="s">
        <v>428</v>
      </c>
    </row>
    <row r="7" spans="1:7" ht="21" customHeight="1" thickBot="1" x14ac:dyDescent="0.3">
      <c r="A7" s="284"/>
      <c r="B7" s="28" t="s">
        <v>437</v>
      </c>
      <c r="C7" s="28" t="s">
        <v>275</v>
      </c>
      <c r="D7" s="28" t="s">
        <v>276</v>
      </c>
      <c r="E7" s="28" t="s">
        <v>394</v>
      </c>
      <c r="F7" s="28" t="s">
        <v>184</v>
      </c>
      <c r="G7" s="247"/>
    </row>
    <row r="8" spans="1:7" ht="12.75" customHeight="1" x14ac:dyDescent="0.25">
      <c r="A8" s="80" t="s">
        <v>395</v>
      </c>
      <c r="B8" s="180">
        <f>B9+B10+B11+B14+B15+B18</f>
        <v>0</v>
      </c>
      <c r="C8" s="180">
        <f t="shared" ref="C8:G8" si="0">C9+C10+C11+C14+C15+C18</f>
        <v>0</v>
      </c>
      <c r="D8" s="180">
        <f t="shared" si="0"/>
        <v>0</v>
      </c>
      <c r="E8" s="180">
        <f t="shared" si="0"/>
        <v>0</v>
      </c>
      <c r="F8" s="180">
        <f t="shared" si="0"/>
        <v>0</v>
      </c>
      <c r="G8" s="180">
        <f t="shared" si="0"/>
        <v>0</v>
      </c>
    </row>
    <row r="9" spans="1:7" ht="12.75" customHeight="1" x14ac:dyDescent="0.25">
      <c r="A9" s="79" t="s">
        <v>396</v>
      </c>
      <c r="B9" s="152">
        <v>0</v>
      </c>
      <c r="C9" s="152">
        <v>0</v>
      </c>
      <c r="D9" s="152">
        <f>+B9+C9</f>
        <v>0</v>
      </c>
      <c r="E9" s="152">
        <v>0</v>
      </c>
      <c r="F9" s="152">
        <f>+E9</f>
        <v>0</v>
      </c>
      <c r="G9" s="152">
        <f>+D9-E9</f>
        <v>0</v>
      </c>
    </row>
    <row r="10" spans="1:7" x14ac:dyDescent="0.25">
      <c r="A10" s="79" t="s">
        <v>397</v>
      </c>
      <c r="B10" s="151">
        <v>0</v>
      </c>
      <c r="C10" s="152">
        <v>0</v>
      </c>
      <c r="D10" s="152">
        <v>0</v>
      </c>
      <c r="E10" s="152">
        <v>0</v>
      </c>
      <c r="F10" s="152">
        <v>0</v>
      </c>
      <c r="G10" s="152">
        <v>0</v>
      </c>
    </row>
    <row r="11" spans="1:7" x14ac:dyDescent="0.25">
      <c r="A11" s="79" t="s">
        <v>398</v>
      </c>
      <c r="B11" s="153">
        <v>0</v>
      </c>
      <c r="C11" s="153">
        <v>0</v>
      </c>
      <c r="D11" s="153">
        <v>0</v>
      </c>
      <c r="E11" s="153">
        <v>0</v>
      </c>
      <c r="F11" s="153">
        <v>0</v>
      </c>
      <c r="G11" s="40">
        <f>D11-E11</f>
        <v>0</v>
      </c>
    </row>
    <row r="12" spans="1:7" x14ac:dyDescent="0.25">
      <c r="A12" s="79" t="s">
        <v>399</v>
      </c>
      <c r="B12" s="153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79" t="s">
        <v>400</v>
      </c>
      <c r="B13" s="153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79" t="s">
        <v>401</v>
      </c>
      <c r="B14" s="153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79" t="s">
        <v>402</v>
      </c>
      <c r="B15" s="153">
        <f>B16+B17</f>
        <v>0</v>
      </c>
      <c r="C15" s="153">
        <f t="shared" ref="C15:F15" si="1">C16+C17</f>
        <v>0</v>
      </c>
      <c r="D15" s="153">
        <f t="shared" si="1"/>
        <v>0</v>
      </c>
      <c r="E15" s="153">
        <f t="shared" si="1"/>
        <v>0</v>
      </c>
      <c r="F15" s="153">
        <f t="shared" si="1"/>
        <v>0</v>
      </c>
      <c r="G15" s="40">
        <f>D15-E15</f>
        <v>0</v>
      </c>
    </row>
    <row r="16" spans="1:7" x14ac:dyDescent="0.25">
      <c r="A16" s="81" t="s">
        <v>403</v>
      </c>
      <c r="B16" s="153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1" t="s">
        <v>404</v>
      </c>
      <c r="B17" s="153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79" t="s">
        <v>405</v>
      </c>
      <c r="B18" s="153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79"/>
      <c r="B19" s="85"/>
      <c r="C19" s="41"/>
      <c r="D19" s="41"/>
      <c r="E19" s="41"/>
      <c r="F19" s="41"/>
      <c r="G19" s="41"/>
    </row>
    <row r="20" spans="1:7" ht="16.5" x14ac:dyDescent="0.25">
      <c r="A20" s="80" t="s">
        <v>406</v>
      </c>
      <c r="B20" s="85">
        <f>B21+B22+B23+B26+B27+B30</f>
        <v>0</v>
      </c>
      <c r="C20" s="85">
        <f t="shared" ref="C20:F20" si="2">C21+C22+C23+C26+C27+C30</f>
        <v>0</v>
      </c>
      <c r="D20" s="85">
        <f t="shared" si="2"/>
        <v>0</v>
      </c>
      <c r="E20" s="85">
        <f t="shared" si="2"/>
        <v>0</v>
      </c>
      <c r="F20" s="85">
        <f t="shared" si="2"/>
        <v>0</v>
      </c>
      <c r="G20" s="41">
        <f>D20-E20</f>
        <v>0</v>
      </c>
    </row>
    <row r="21" spans="1:7" x14ac:dyDescent="0.25">
      <c r="A21" s="79" t="s">
        <v>396</v>
      </c>
      <c r="B21" s="153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79" t="s">
        <v>397</v>
      </c>
      <c r="B22" s="153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79" t="s">
        <v>398</v>
      </c>
      <c r="B23" s="153">
        <f>B24+B25</f>
        <v>0</v>
      </c>
      <c r="C23" s="153">
        <f t="shared" ref="C23:G23" si="3">C24+C25</f>
        <v>0</v>
      </c>
      <c r="D23" s="153">
        <f t="shared" si="3"/>
        <v>0</v>
      </c>
      <c r="E23" s="153">
        <f t="shared" si="3"/>
        <v>0</v>
      </c>
      <c r="F23" s="153">
        <f t="shared" si="3"/>
        <v>0</v>
      </c>
      <c r="G23" s="153">
        <f t="shared" si="3"/>
        <v>0</v>
      </c>
    </row>
    <row r="24" spans="1:7" x14ac:dyDescent="0.25">
      <c r="A24" s="79" t="s">
        <v>399</v>
      </c>
      <c r="B24" s="153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79" t="s">
        <v>400</v>
      </c>
      <c r="B25" s="153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79" t="s">
        <v>401</v>
      </c>
      <c r="B26" s="153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79" t="s">
        <v>402</v>
      </c>
      <c r="B27" s="153">
        <f>B28+B29</f>
        <v>0</v>
      </c>
      <c r="C27" s="153">
        <f t="shared" ref="C27:G27" si="4">C28+C29</f>
        <v>0</v>
      </c>
      <c r="D27" s="153">
        <f t="shared" si="4"/>
        <v>0</v>
      </c>
      <c r="E27" s="153">
        <f t="shared" si="4"/>
        <v>0</v>
      </c>
      <c r="F27" s="153">
        <f t="shared" si="4"/>
        <v>0</v>
      </c>
      <c r="G27" s="153">
        <f t="shared" si="4"/>
        <v>0</v>
      </c>
    </row>
    <row r="28" spans="1:7" x14ac:dyDescent="0.25">
      <c r="A28" s="81" t="s">
        <v>403</v>
      </c>
      <c r="B28" s="153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1" t="s">
        <v>404</v>
      </c>
      <c r="B29" s="153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79" t="s">
        <v>405</v>
      </c>
      <c r="B30" s="153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4" t="s">
        <v>407</v>
      </c>
      <c r="B31" s="85">
        <f>B8+B20</f>
        <v>0</v>
      </c>
      <c r="C31" s="85">
        <f t="shared" ref="C31:F31" si="5">C8+C20</f>
        <v>0</v>
      </c>
      <c r="D31" s="85">
        <f t="shared" si="5"/>
        <v>0</v>
      </c>
      <c r="E31" s="85">
        <f t="shared" si="5"/>
        <v>0</v>
      </c>
      <c r="F31" s="85">
        <f t="shared" si="5"/>
        <v>0</v>
      </c>
      <c r="G31" s="85">
        <f>D31-E31</f>
        <v>0</v>
      </c>
    </row>
    <row r="32" spans="1:7" ht="15.75" thickBot="1" x14ac:dyDescent="0.3">
      <c r="A32" s="82"/>
      <c r="B32" s="86"/>
      <c r="C32" s="83"/>
      <c r="D32" s="83"/>
      <c r="E32" s="83"/>
      <c r="F32" s="83"/>
      <c r="G32" s="83"/>
    </row>
    <row r="33" spans="1:7" x14ac:dyDescent="0.25">
      <c r="A33" s="171"/>
      <c r="B33" s="156"/>
      <c r="C33" s="156"/>
      <c r="D33" s="156"/>
      <c r="E33" s="156"/>
      <c r="F33" s="156"/>
      <c r="G33" s="156"/>
    </row>
    <row r="34" spans="1:7" x14ac:dyDescent="0.25">
      <c r="A34" s="171"/>
      <c r="B34" s="156"/>
      <c r="C34" s="156"/>
      <c r="D34" s="156"/>
      <c r="E34" s="156"/>
      <c r="F34" s="156"/>
      <c r="G34" s="156"/>
    </row>
    <row r="35" spans="1:7" ht="23.25" customHeight="1" x14ac:dyDescent="0.25">
      <c r="C35" s="329" t="s">
        <v>444</v>
      </c>
      <c r="D35" s="329"/>
    </row>
    <row r="36" spans="1:7" ht="10.5" customHeight="1" x14ac:dyDescent="0.25">
      <c r="C36" s="135" t="s">
        <v>460</v>
      </c>
      <c r="D36" s="135"/>
      <c r="E36" s="135"/>
    </row>
    <row r="37" spans="1:7" ht="9.75" customHeight="1" x14ac:dyDescent="0.25">
      <c r="C37" s="135" t="s">
        <v>463</v>
      </c>
      <c r="D37" s="135"/>
      <c r="E37" s="135"/>
    </row>
  </sheetData>
  <mergeCells count="9">
    <mergeCell ref="A1:G1"/>
    <mergeCell ref="A2:G2"/>
    <mergeCell ref="A3:G3"/>
    <mergeCell ref="C35:D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3'!Área_de_impresión</vt:lpstr>
      <vt:lpstr>'FORMATO 4'!Área_de_impresión</vt:lpstr>
      <vt:lpstr>'FORMATO 5'!Área_de_impresión</vt:lpstr>
      <vt:lpstr>'FORMATO 6A'!Área_de_impresión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Marlen</cp:lastModifiedBy>
  <cp:lastPrinted>2023-12-28T19:29:45Z</cp:lastPrinted>
  <dcterms:created xsi:type="dcterms:W3CDTF">2016-11-22T16:32:05Z</dcterms:created>
  <dcterms:modified xsi:type="dcterms:W3CDTF">2024-04-23T20:05:57Z</dcterms:modified>
</cp:coreProperties>
</file>