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2o Trimestre\CUENTA II TRIMESTRE 2024\TOMO V PODER JUDICIAL\BASE CONSOLIDADA PODER JUDICIAL\"/>
    </mc:Choice>
  </mc:AlternateContent>
  <xr:revisionPtr revIDLastSave="0" documentId="13_ncr:1_{52F23ADB-FE78-4D6F-9A69-A6E24900C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29" i="1"/>
  <c r="E29" i="1"/>
  <c r="F19" i="1"/>
  <c r="E19" i="1"/>
  <c r="C31" i="1"/>
  <c r="B31" i="1"/>
  <c r="C18" i="1"/>
  <c r="B18" i="1"/>
  <c r="F31" i="1" l="1"/>
  <c r="E31" i="1"/>
  <c r="E51" i="1"/>
  <c r="B33" i="1"/>
  <c r="C33" i="1"/>
  <c r="F51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<sst xmlns="http://schemas.openxmlformats.org/spreadsheetml/2006/main" count="65" uniqueCount="64">
  <si>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</si>
  <si>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</si>
  <si>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</si>
  <si>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</si>
  <si>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</si>
  <si>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</si>
  <si>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</si>
  <si>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</si>
  <si>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</si>
  <si>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</si>
  <si>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</si>
  <si>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</si>
  <si>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</si>
  <si>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</si>
  <si>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</si>
  <si>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</si>
  <si>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</si>
  <si>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</si>
  <si>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</si>
  <si>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</si>
  <si>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</si>
  <si>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</si>
  <si>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</si>
  <si>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</si>
  <si>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</si>
  <si>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</si>
  <si>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</si>
  <si>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</si>
  <si>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</si>
  <si>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</si>
  <si>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</si>
  <si>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</si>
  <si>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</si>
  <si>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</si>
  <si>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</si>
  <si>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</si>
  <si>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</si>
  <si>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</si>
  <si>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</si>
  <si>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</si>
  <si>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</si>
  <si>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</si>
  <si>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</si>
  <si>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</si>
  <si>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</si>
  <si>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</si>
  <si>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</si>
  <si>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</si>
  <si>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</si>
  <si>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</si>
  <si>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</si>
  <si>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</si>
  <si>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</si>
  <si>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</si>
  <si>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</si>
  <si>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</si>
  <si>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</si>
  <si>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</si>
  <si>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</si>
  <si>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</si>
  <si>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</si>
  <si>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</si>
  <si>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2024</t>
  </si>
  <si>
    <t>Al 30 de junio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</si>
</sst>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224610646</v>
      </c>
      <c r="C10" s="8">
        <v>171440151</v>
      </c>
      <c r="D10" s="11" t="s">
        <v>8</v>
      </c>
      <c r="E10" s="15">
        <v>15076590</v>
      </c>
      <c r="F10" s="15">
        <v>48477195</v>
      </c>
    </row>
    <row r="11" spans="1:6" x14ac:dyDescent="0.2">
      <c r="A11" s="5" t="s">
        <v>9</v>
      </c>
      <c r="B11" s="8">
        <v>10353524</v>
      </c>
      <c r="C11" s="8">
        <v>11174190</v>
      </c>
      <c r="D11" s="11" t="s">
        <v>10</v>
      </c>
      <c r="E11" s="15">
        <v>3255</v>
      </c>
      <c r="F11" s="15">
        <v>807</v>
      </c>
    </row>
    <row r="12" spans="1:6" x14ac:dyDescent="0.2">
      <c r="A12" s="5" t="s">
        <v>11</v>
      </c>
      <c r="B12" s="8">
        <v>2350577</v>
      </c>
      <c r="C12" s="8">
        <v>1983146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54756999</v>
      </c>
      <c r="F15" s="15">
        <v>50907606</v>
      </c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1" customFormat="1" x14ac:dyDescent="0.2">
      <c r="A18" s="4" t="s">
        <v>22</v>
      </c>
      <c r="B18" s="19">
        <f>SUM(B10:B16)</f>
        <v>237314747</v>
      </c>
      <c r="C18" s="19">
        <f>SUM(C10:C16)</f>
        <v>184597487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69836844</v>
      </c>
      <c r="F19" s="20">
        <f>SUM(F10:F17)</f>
        <v>99385608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8"/>
    </row>
    <row r="23" spans="1:6" x14ac:dyDescent="0.2">
      <c r="A23" s="5" t="s">
        <v>29</v>
      </c>
      <c r="B23" s="8">
        <v>70361096</v>
      </c>
      <c r="C23" s="8">
        <v>70361096</v>
      </c>
      <c r="D23" s="11" t="s">
        <v>30</v>
      </c>
      <c r="E23" s="15">
        <v>10059658</v>
      </c>
      <c r="F23" s="15">
        <v>10059658</v>
      </c>
    </row>
    <row r="24" spans="1:6" x14ac:dyDescent="0.2">
      <c r="A24" s="5" t="s">
        <v>31</v>
      </c>
      <c r="B24" s="8">
        <v>78646079</v>
      </c>
      <c r="C24" s="8">
        <v>75585345</v>
      </c>
      <c r="D24" s="11" t="s">
        <v>32</v>
      </c>
      <c r="E24" s="15"/>
      <c r="F24" s="8"/>
    </row>
    <row r="25" spans="1:6" x14ac:dyDescent="0.2">
      <c r="A25" s="5" t="s">
        <v>33</v>
      </c>
      <c r="B25" s="8">
        <v>1271572</v>
      </c>
      <c r="C25" s="8">
        <v>1262872</v>
      </c>
      <c r="D25" s="11" t="s">
        <v>34</v>
      </c>
      <c r="E25" s="15"/>
      <c r="F25" s="8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8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8"/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10059658</v>
      </c>
      <c r="F29" s="20">
        <f>SUM(F22:F27)</f>
        <v>10059658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150278747</v>
      </c>
      <c r="C31" s="19">
        <f>SUM(C21:C29)</f>
        <v>147209313</v>
      </c>
      <c r="D31" s="10" t="s">
        <v>43</v>
      </c>
      <c r="E31" s="20">
        <f>E19+E29</f>
        <v>79896502</v>
      </c>
      <c r="F31" s="20">
        <f>F19+F29</f>
        <v>109445266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387593494</v>
      </c>
      <c r="C33" s="19">
        <f>C18+C31</f>
        <v>331806800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29004215</v>
      </c>
      <c r="F35" s="20">
        <f>F36+F37+F38</f>
        <v>28418433</v>
      </c>
    </row>
    <row r="36" spans="1:6" x14ac:dyDescent="0.2">
      <c r="A36" s="5"/>
      <c r="B36" s="8"/>
      <c r="C36" s="8"/>
      <c r="D36" s="11" t="s">
        <v>47</v>
      </c>
      <c r="E36" s="15"/>
      <c r="F36" s="8"/>
    </row>
    <row r="37" spans="1:6" x14ac:dyDescent="0.2">
      <c r="A37" s="5"/>
      <c r="B37" s="8"/>
      <c r="C37" s="8"/>
      <c r="D37" s="11" t="s">
        <v>48</v>
      </c>
      <c r="E37" s="15">
        <v>42149</v>
      </c>
      <c r="F37" s="15">
        <v>42149</v>
      </c>
    </row>
    <row r="38" spans="1:6" x14ac:dyDescent="0.2">
      <c r="A38" s="5"/>
      <c r="B38" s="8"/>
      <c r="C38" s="8"/>
      <c r="D38" s="11" t="s">
        <v>49</v>
      </c>
      <c r="E38" s="15">
        <v>28962066</v>
      </c>
      <c r="F38" s="15">
        <v>28376284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278692777</v>
      </c>
      <c r="F40" s="20">
        <f>SUM(F41:F45)</f>
        <v>193943101</v>
      </c>
    </row>
    <row r="41" spans="1:6" x14ac:dyDescent="0.2">
      <c r="A41" s="5"/>
      <c r="B41" s="8"/>
      <c r="C41" s="8"/>
      <c r="D41" s="11" t="s">
        <v>51</v>
      </c>
      <c r="E41" s="15">
        <v>85315808</v>
      </c>
      <c r="F41" s="15">
        <v>74541357</v>
      </c>
    </row>
    <row r="42" spans="1:6" x14ac:dyDescent="0.2">
      <c r="A42" s="5"/>
      <c r="B42" s="8"/>
      <c r="C42" s="8"/>
      <c r="D42" s="11" t="s">
        <v>52</v>
      </c>
      <c r="E42" s="15">
        <v>193376969</v>
      </c>
      <c r="F42" s="15">
        <v>119401744</v>
      </c>
    </row>
    <row r="43" spans="1:6" x14ac:dyDescent="0.2">
      <c r="A43" s="5"/>
      <c r="B43" s="8"/>
      <c r="C43" s="8"/>
      <c r="D43" s="11" t="s">
        <v>53</v>
      </c>
      <c r="E43" s="15"/>
      <c r="F43" s="8"/>
    </row>
    <row r="44" spans="1:6" x14ac:dyDescent="0.2">
      <c r="A44" s="5"/>
      <c r="B44" s="8"/>
      <c r="C44" s="8"/>
      <c r="D44" s="11" t="s">
        <v>54</v>
      </c>
      <c r="E44" s="15"/>
      <c r="F44" s="8"/>
    </row>
    <row r="45" spans="1:6" x14ac:dyDescent="0.2">
      <c r="A45" s="5"/>
      <c r="B45" s="8"/>
      <c r="C45" s="8"/>
      <c r="D45" s="11" t="s">
        <v>55</v>
      </c>
      <c r="E45" s="15"/>
      <c r="F45" s="8"/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307696992</v>
      </c>
      <c r="F51" s="20">
        <f>F35+F40</f>
        <v>222361534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387593494</v>
      </c>
      <c r="F53" s="20">
        <f>F31+F51</f>
        <v>331806800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2024-07-19T19:35:12Z</dcterms:modified>
</cp:coreProperties>
</file>